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9945" tabRatio="784" firstSheet="7" activeTab="9"/>
  </bookViews>
  <sheets>
    <sheet name="部门收支预算总表1" sheetId="1" r:id="rId1"/>
    <sheet name="部门收入预算总表2" sheetId="2" r:id="rId2"/>
    <sheet name="部门支出预算总表3" sheetId="3" r:id="rId3"/>
    <sheet name="部门财政拨款收支预算总表4" sheetId="4" r:id="rId4"/>
    <sheet name="部门一般公共预算拨款支出预算表5" sheetId="5" r:id="rId5"/>
    <sheet name="部门政府性基金拨款支出预算表6" sheetId="6" r:id="rId6"/>
    <sheet name="部门一般公共预算支出经济分类情况表7" sheetId="7" r:id="rId7"/>
    <sheet name="部门一般公共预算基本支出经济分类情况表8" sheetId="8" r:id="rId8"/>
    <sheet name="部门一般公共预算&quot;三公&quot;经费支出预算表9" sheetId="9" r:id="rId9"/>
    <sheet name="财政支出项目绩效目标表10" sheetId="10" r:id="rId10"/>
  </sheets>
  <definedNames>
    <definedName name="_xlnm.Print_Area" localSheetId="3">#N/A</definedName>
    <definedName name="_xlnm.Print_Area" localSheetId="1">#N/A</definedName>
    <definedName name="_xlnm.Print_Area" localSheetId="0">#N/A</definedName>
    <definedName name="_xlnm.Print_Area" localSheetId="8">#N/A</definedName>
    <definedName name="_xlnm.Print_Area" localSheetId="4">#N/A</definedName>
    <definedName name="_xlnm.Print_Area" localSheetId="7">#N/A</definedName>
    <definedName name="_xlnm.Print_Area" localSheetId="6">#N/A</definedName>
    <definedName name="_xlnm.Print_Area" localSheetId="5">#N/A</definedName>
    <definedName name="_xlnm.Print_Area" localSheetId="2">#N/A</definedName>
    <definedName name="_xlnm.Print_Area" localSheetId="9">#N/A</definedName>
    <definedName name="_xlnm.Print_Area">#N/A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<sst xmlns="http://schemas.openxmlformats.org/spreadsheetml/2006/main" count="283" uniqueCount="192">
  <si>
    <t>部 门 收 支 预 算 总 表</t>
  </si>
  <si>
    <t>单位名称：福州市工业学校</t>
  </si>
  <si>
    <t>单位：万元</t>
  </si>
  <si>
    <t>收入</t>
  </si>
  <si>
    <t>支出</t>
  </si>
  <si>
    <t>项目</t>
  </si>
  <si>
    <t>预算数</t>
  </si>
  <si>
    <t>一、一般公共预算拨款</t>
  </si>
  <si>
    <t>一、人员经费</t>
  </si>
  <si>
    <t xml:space="preserve">    1、一般公共预算</t>
  </si>
  <si>
    <t xml:space="preserve">    1、人员支出</t>
  </si>
  <si>
    <t xml:space="preserve">    2、纳入预算管理的行政事业性收费</t>
  </si>
  <si>
    <t xml:space="preserve">    2、对个人和家庭补助支出</t>
  </si>
  <si>
    <t xml:space="preserve">    3、纳入预算管理的罚没收入</t>
  </si>
  <si>
    <t xml:space="preserve">        其中：离退休费</t>
  </si>
  <si>
    <t xml:space="preserve">    4、纳入预算管理的其它收入</t>
  </si>
  <si>
    <t>二、公用支出</t>
  </si>
  <si>
    <t>二、基金预算拨款</t>
  </si>
  <si>
    <t xml:space="preserve">        其中：离退休公务费</t>
  </si>
  <si>
    <t>三、财政专户拨款</t>
  </si>
  <si>
    <t>三、项目支出</t>
  </si>
  <si>
    <t>四、单位经营服务收入</t>
  </si>
  <si>
    <t>五、单位结转结余资金</t>
  </si>
  <si>
    <t>六、其他收入</t>
  </si>
  <si>
    <t>七、上级补助收入</t>
  </si>
  <si>
    <t>四、对附属单位补助支出</t>
  </si>
  <si>
    <t>八、附属单位上缴收入</t>
  </si>
  <si>
    <t>五、上缴上级支出</t>
  </si>
  <si>
    <t>收 入 总 计</t>
  </si>
  <si>
    <t>支 出 总 计</t>
  </si>
  <si>
    <t>部  门  收  入  预  算  总  表</t>
  </si>
  <si>
    <t>单位：万元(保留两位小数）</t>
  </si>
  <si>
    <t>单位代码</t>
  </si>
  <si>
    <t>单位名称</t>
  </si>
  <si>
    <t>资金来源</t>
  </si>
  <si>
    <t>总计</t>
  </si>
  <si>
    <t>一般公共预算拨款</t>
  </si>
  <si>
    <t>基金预算拨款</t>
  </si>
  <si>
    <t>财政专户、经营服务收入拨款</t>
  </si>
  <si>
    <t>其他资金</t>
  </si>
  <si>
    <t>小计</t>
  </si>
  <si>
    <t>一般公共预算</t>
  </si>
  <si>
    <t>纳入预算管理的行政事业性收费、罚没等</t>
  </si>
  <si>
    <t>其中：单位结转结余资金</t>
  </si>
  <si>
    <t>204004</t>
  </si>
  <si>
    <t xml:space="preserve">  福州市工业学校本级</t>
  </si>
  <si>
    <t>部  门  支  出  预  算  总  表</t>
  </si>
  <si>
    <t>功能科目代码</t>
  </si>
  <si>
    <t>单位名称(科目)</t>
  </si>
  <si>
    <t>人员支出</t>
  </si>
  <si>
    <t>对个人和家庭的补助</t>
  </si>
  <si>
    <t>公用支出</t>
  </si>
  <si>
    <t>项目支出</t>
  </si>
  <si>
    <t>2050302</t>
  </si>
  <si>
    <t xml:space="preserve">  204004</t>
  </si>
  <si>
    <t xml:space="preserve">    中专教育</t>
  </si>
  <si>
    <t>2080502</t>
  </si>
  <si>
    <t xml:space="preserve">    事业单位离退休</t>
  </si>
  <si>
    <t>部 门 财 政 拨 款 收 支 预 算 总 表</t>
  </si>
  <si>
    <t>部 门 一 般 公 共 预 算 拨 款 支 出 预 算 表</t>
  </si>
  <si>
    <t>单位：万元（保留两位小数）</t>
  </si>
  <si>
    <t>科目编码</t>
  </si>
  <si>
    <t>科目名称</t>
  </si>
  <si>
    <t>基本支出</t>
  </si>
  <si>
    <t>合计</t>
  </si>
  <si>
    <t>205</t>
  </si>
  <si>
    <t>教育支出</t>
  </si>
  <si>
    <t xml:space="preserve">  20503</t>
  </si>
  <si>
    <t xml:space="preserve">  职业教育</t>
  </si>
  <si>
    <t xml:space="preserve">    2050302</t>
  </si>
  <si>
    <t>208</t>
  </si>
  <si>
    <t>社会保障和就业支出</t>
  </si>
  <si>
    <t xml:space="preserve">  20805</t>
  </si>
  <si>
    <t xml:space="preserve">  行政事业单位离退休</t>
  </si>
  <si>
    <t xml:space="preserve">    2080502</t>
  </si>
  <si>
    <t>部 门 政 府 性 基 金 拨 款 支 出 预 算 表</t>
  </si>
  <si>
    <t>部门一般公共预算支出经济分类情况表</t>
  </si>
  <si>
    <t>经济分类科目编码</t>
  </si>
  <si>
    <t>工资福利支出</t>
  </si>
  <si>
    <t>商品和服务支出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</si>
  <si>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</si>
  <si>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</si>
  <si>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</si>
  <si>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</si>
  <si>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</si>
  <si>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</si>
  <si>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</si>
  <si>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部门一般公共预算基本支出经济分类情况表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</si>
  <si>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</si>
  <si>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</si>
  <si>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</si>
  <si>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</si>
  <si>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</si>
  <si>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</si>
  <si>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</si>
  <si>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</si>
  <si>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</si>
  <si>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</si>
  <si>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</si>
  <si>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</si>
  <si>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</si>
  <si>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</si>
  <si>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</si>
  <si>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</si>
  <si>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</si>
  <si>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</si>
  <si>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</si>
  <si>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</si>
  <si>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</si>
  <si>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</si>
  <si>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</si>
  <si>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因公出国(境)费用</t>
  </si>
  <si>
    <t>维修(护)费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</si>
  <si>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</si>
  <si>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</si>
  <si>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</si>
  <si>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</si>
  <si>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</si>
  <si>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</si>
  <si>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</si>
  <si>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</si>
  <si>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</si>
  <si>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</si>
  <si>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</si>
  <si>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</si>
  <si>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</si>
  <si>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</si>
  <si>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</si>
  <si>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</si>
  <si>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</si>
  <si>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退职(役)费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</si>
  <si>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</si>
  <si>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</si>
  <si>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</si>
  <si>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</si>
  <si>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</si>
  <si>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</si>
  <si>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</si>
  <si>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</si>
  <si>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</si>
  <si>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</si>
  <si>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</si>
  <si>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</si>
  <si>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</si>
  <si>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</si>
  <si>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</si>
  <si>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</si>
  <si>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</si>
  <si>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</si>
  <si>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</si>
  <si>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</si>
  <si>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</si>
  <si>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</si>
  <si>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</si>
  <si>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</si>
  <si>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</si>
  <si>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</si>
  <si>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</si>
  <si>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</si>
  <si>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</si>
  <si>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</si>
  <si>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</si>
  <si>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</si>
  <si>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</si>
  <si>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</si>
  <si>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</si>
  <si>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</si>
  <si>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赠与</t>
  </si>
  <si>
    <t>国家赔偿费用支出</t>
  </si>
  <si>
    <t>对民间非营利组织和群众性自治组织补贴</t>
  </si>
  <si>
    <t>部门一般公共预算“三公”经费支出预算表</t>
  </si>
  <si>
    <t>本年预算数</t>
  </si>
  <si>
    <t>1、因公出国(境)费用</t>
  </si>
  <si>
    <t>2、公务接待费</t>
  </si>
  <si>
    <t>3、公务用车费</t>
  </si>
  <si>
    <t>其中：（1）公务用车运行维护费</t>
  </si>
  <si>
    <t xml:space="preserve">  （2）公务用车购置费</t>
  </si>
  <si>
    <t>财 政 支 出 项 目 绩 效 目 标 表</t>
  </si>
  <si>
    <t>单位编码</t>
  </si>
  <si>
    <t>序号</t>
  </si>
  <si>
    <t>项目名称</t>
  </si>
  <si>
    <t>财政口径</t>
  </si>
  <si>
    <t>2018年预算安排资金</t>
  </si>
  <si>
    <t>项目总体绩效目标</t>
  </si>
  <si>
    <t>项目年度绩效目标</t>
  </si>
  <si>
    <t>目标分类</t>
  </si>
  <si>
    <t>分类细化</t>
  </si>
  <si>
    <t>绩效目标内容</t>
  </si>
  <si>
    <t>参考标准</t>
  </si>
  <si>
    <t>绩效目标值</t>
  </si>
  <si>
    <t>3</t>
  </si>
  <si>
    <t>备注：该表无数据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</si>
</sst>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000"/>
    <numFmt numFmtId="185" formatCode="00"/>
    <numFmt numFmtId="186" formatCode="* #,##0.0;* \-#,##0.0;* &quot;&quot;??;@"/>
    <numFmt numFmtId="187" formatCode="* #,##0.00;* \-#,##0.00;* &quot;&quot;??;@"/>
  </numFmts>
  <fonts count="51">
    <font>
      <sz val="9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9"/>
      <name val="宋体"/>
      <family val="0"/>
    </font>
    <font>
      <sz val="22"/>
      <name val="宋体"/>
      <family val="0"/>
    </font>
    <font>
      <b/>
      <sz val="12"/>
      <name val="宋体"/>
      <family val="0"/>
    </font>
    <font>
      <b/>
      <sz val="22"/>
      <name val="宋体"/>
      <family val="0"/>
    </font>
    <font>
      <u val="single"/>
      <sz val="12"/>
      <color indexed="12"/>
      <name val="宋体"/>
      <family val="0"/>
    </font>
    <font>
      <sz val="7"/>
      <name val="Small Fonts"/>
      <family val="2"/>
    </font>
    <font>
      <sz val="10"/>
      <name val="MS Sans Serif"/>
      <family val="2"/>
    </font>
    <font>
      <u val="single"/>
      <sz val="12"/>
      <color indexed="36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37" fontId="10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41" fillId="22" borderId="4" applyNumberFormat="0" applyAlignment="0" applyProtection="0"/>
    <xf numFmtId="0" fontId="42" fillId="23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1" fillId="0" borderId="0">
      <alignment/>
      <protection/>
    </xf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7" applyNumberFormat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8" applyNumberFormat="0" applyFont="0" applyAlignment="0" applyProtection="0"/>
  </cellStyleXfs>
  <cellXfs count="119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3" fillId="0" borderId="0" xfId="0" applyFont="1" applyFill="1" applyAlignment="1">
      <alignment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49" fontId="4" fillId="0" borderId="9" xfId="0" applyNumberFormat="1" applyFont="1" applyFill="1" applyBorder="1" applyAlignment="1" applyProtection="1">
      <alignment horizontal="left" vertical="center" wrapText="1"/>
      <protection/>
    </xf>
    <xf numFmtId="4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Border="1" applyAlignment="1">
      <alignment horizontal="center" vertical="center"/>
    </xf>
    <xf numFmtId="49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49" fontId="4" fillId="0" borderId="9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 horizontal="right" vertical="center"/>
      <protection/>
    </xf>
    <xf numFmtId="0" fontId="4" fillId="0" borderId="0" xfId="0" applyNumberFormat="1" applyFont="1" applyFill="1" applyAlignment="1" applyProtection="1">
      <alignment horizontal="left" vertical="center" wrapText="1"/>
      <protection/>
    </xf>
    <xf numFmtId="4" fontId="4" fillId="0" borderId="9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 vertical="center"/>
      <protection/>
    </xf>
    <xf numFmtId="0" fontId="6" fillId="0" borderId="0" xfId="0" applyNumberFormat="1" applyFont="1" applyFill="1" applyAlignment="1" applyProtection="1">
      <alignment/>
      <protection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49" fontId="7" fillId="0" borderId="10" xfId="0" applyNumberFormat="1" applyFont="1" applyFill="1" applyBorder="1" applyAlignment="1" applyProtection="1">
      <alignment horizontal="center" wrapText="1"/>
      <protection/>
    </xf>
    <xf numFmtId="0" fontId="7" fillId="0" borderId="14" xfId="0" applyFont="1" applyFill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49" fontId="4" fillId="0" borderId="9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>
      <alignment horizontal="right" vertical="center"/>
    </xf>
    <xf numFmtId="0" fontId="7" fillId="0" borderId="9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9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9" xfId="0" applyFont="1" applyBorder="1" applyAlignment="1">
      <alignment vertical="center"/>
    </xf>
    <xf numFmtId="4" fontId="0" fillId="0" borderId="16" xfId="0" applyNumberFormat="1" applyFont="1" applyFill="1" applyBorder="1" applyAlignment="1" applyProtection="1">
      <alignment horizontal="right" vertical="center"/>
      <protection/>
    </xf>
    <xf numFmtId="0" fontId="3" fillId="0" borderId="9" xfId="0" applyFont="1" applyFill="1" applyBorder="1" applyAlignment="1">
      <alignment horizontal="left" vertical="center"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49" fontId="0" fillId="0" borderId="17" xfId="0" applyNumberFormat="1" applyFill="1" applyBorder="1" applyAlignment="1" applyProtection="1">
      <alignment/>
      <protection/>
    </xf>
    <xf numFmtId="0" fontId="0" fillId="0" borderId="0" xfId="0" applyFill="1" applyAlignment="1">
      <alignment vertical="center"/>
    </xf>
    <xf numFmtId="0" fontId="0" fillId="0" borderId="0" xfId="0" applyAlignment="1">
      <alignment horizontal="right" vertical="center"/>
    </xf>
    <xf numFmtId="0" fontId="3" fillId="0" borderId="9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/>
    </xf>
    <xf numFmtId="0" fontId="3" fillId="0" borderId="9" xfId="0" applyFont="1" applyFill="1" applyBorder="1" applyAlignment="1">
      <alignment horizontal="center" vertical="center" wrapText="1"/>
    </xf>
    <xf numFmtId="4" fontId="4" fillId="0" borderId="9" xfId="0" applyNumberFormat="1" applyFont="1" applyFill="1" applyBorder="1" applyAlignment="1" applyProtection="1">
      <alignment horizontal="right" vertical="center" wrapText="1"/>
      <protection/>
    </xf>
    <xf numFmtId="0" fontId="3" fillId="0" borderId="9" xfId="0" applyFont="1" applyBorder="1" applyAlignment="1">
      <alignment horizontal="left" vertical="center"/>
    </xf>
    <xf numFmtId="0" fontId="3" fillId="0" borderId="9" xfId="0" applyFont="1" applyFill="1" applyBorder="1" applyAlignment="1">
      <alignment/>
    </xf>
    <xf numFmtId="4" fontId="4" fillId="0" borderId="9" xfId="0" applyNumberFormat="1" applyFont="1" applyFill="1" applyBorder="1" applyAlignment="1" applyProtection="1">
      <alignment horizontal="right"/>
      <protection/>
    </xf>
    <xf numFmtId="0" fontId="3" fillId="0" borderId="9" xfId="0" applyFont="1" applyFill="1" applyBorder="1" applyAlignment="1">
      <alignment horizontal="left"/>
    </xf>
    <xf numFmtId="0" fontId="3" fillId="0" borderId="15" xfId="0" applyFont="1" applyBorder="1" applyAlignment="1">
      <alignment/>
    </xf>
    <xf numFmtId="4" fontId="4" fillId="0" borderId="11" xfId="0" applyNumberFormat="1" applyFont="1" applyFill="1" applyBorder="1" applyAlignment="1" applyProtection="1">
      <alignment horizontal="right"/>
      <protection/>
    </xf>
    <xf numFmtId="0" fontId="3" fillId="0" borderId="9" xfId="0" applyFont="1" applyBorder="1" applyAlignment="1">
      <alignment horizontal="left"/>
    </xf>
    <xf numFmtId="0" fontId="3" fillId="0" borderId="15" xfId="0" applyFont="1" applyFill="1" applyBorder="1" applyAlignment="1">
      <alignment/>
    </xf>
    <xf numFmtId="4" fontId="4" fillId="0" borderId="10" xfId="0" applyNumberFormat="1" applyFont="1" applyFill="1" applyBorder="1" applyAlignment="1" applyProtection="1">
      <alignment horizontal="right"/>
      <protection/>
    </xf>
    <xf numFmtId="49" fontId="3" fillId="0" borderId="17" xfId="0" applyNumberFormat="1" applyFont="1" applyFill="1" applyBorder="1" applyAlignment="1" applyProtection="1">
      <alignment/>
      <protection/>
    </xf>
    <xf numFmtId="0" fontId="5" fillId="0" borderId="0" xfId="0" applyFont="1" applyAlignment="1">
      <alignment horizontal="right"/>
    </xf>
    <xf numFmtId="0" fontId="3" fillId="0" borderId="9" xfId="0" applyFont="1" applyBorder="1" applyAlignment="1">
      <alignment horizontal="center" vertical="center"/>
    </xf>
    <xf numFmtId="49" fontId="4" fillId="0" borderId="9" xfId="0" applyNumberFormat="1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right"/>
    </xf>
    <xf numFmtId="0" fontId="3" fillId="0" borderId="11" xfId="0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 applyProtection="1">
      <alignment vertical="center" wrapText="1"/>
      <protection/>
    </xf>
    <xf numFmtId="4" fontId="4" fillId="0" borderId="15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Fill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 wrapText="1"/>
    </xf>
    <xf numFmtId="4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3" fillId="0" borderId="18" xfId="0" applyFont="1" applyFill="1" applyBorder="1" applyAlignment="1">
      <alignment vertical="center" wrapText="1"/>
    </xf>
    <xf numFmtId="0" fontId="3" fillId="0" borderId="15" xfId="0" applyFont="1" applyBorder="1" applyAlignment="1">
      <alignment vertical="center"/>
    </xf>
    <xf numFmtId="4" fontId="4" fillId="0" borderId="9" xfId="0" applyNumberFormat="1" applyFont="1" applyFill="1" applyBorder="1" applyAlignment="1" applyProtection="1">
      <alignment vertical="center"/>
      <protection/>
    </xf>
    <xf numFmtId="0" fontId="0" fillId="0" borderId="9" xfId="0" applyBorder="1" applyAlignment="1">
      <alignment/>
    </xf>
    <xf numFmtId="0" fontId="0" fillId="0" borderId="16" xfId="0" applyFill="1" applyBorder="1" applyAlignment="1">
      <alignment/>
    </xf>
    <xf numFmtId="0" fontId="0" fillId="0" borderId="9" xfId="0" applyFill="1" applyBorder="1" applyAlignment="1">
      <alignment/>
    </xf>
    <xf numFmtId="0" fontId="0" fillId="33" borderId="0" xfId="0" applyFill="1" applyAlignment="1">
      <alignment/>
    </xf>
    <xf numFmtId="0" fontId="3" fillId="33" borderId="17" xfId="0" applyNumberFormat="1" applyFont="1" applyFill="1" applyBorder="1" applyAlignment="1" applyProtection="1">
      <alignment horizontal="left"/>
      <protection/>
    </xf>
    <xf numFmtId="0" fontId="3" fillId="33" borderId="0" xfId="0" applyNumberFormat="1" applyFont="1" applyFill="1" applyAlignment="1" applyProtection="1">
      <alignment horizontal="left"/>
      <protection/>
    </xf>
    <xf numFmtId="0" fontId="3" fillId="33" borderId="0" xfId="0" applyNumberFormat="1" applyFont="1" applyFill="1" applyAlignment="1" applyProtection="1">
      <alignment horizontal="center" vertical="center"/>
      <protection/>
    </xf>
    <xf numFmtId="0" fontId="3" fillId="33" borderId="0" xfId="0" applyNumberFormat="1" applyFont="1" applyFill="1" applyAlignment="1" applyProtection="1">
      <alignment horizontal="right" vertical="center"/>
      <protection/>
    </xf>
    <xf numFmtId="0" fontId="3" fillId="33" borderId="17" xfId="0" applyNumberFormat="1" applyFont="1" applyFill="1" applyBorder="1" applyAlignment="1" applyProtection="1">
      <alignment/>
      <protection/>
    </xf>
    <xf numFmtId="0" fontId="3" fillId="0" borderId="16" xfId="0" applyNumberFormat="1" applyFont="1" applyFill="1" applyBorder="1" applyAlignment="1" applyProtection="1">
      <alignment horizontal="centerContinuous" vertical="center"/>
      <protection/>
    </xf>
    <xf numFmtId="49" fontId="4" fillId="0" borderId="0" xfId="0" applyNumberFormat="1" applyFont="1" applyFill="1" applyAlignment="1" applyProtection="1">
      <alignment horizontal="center" vertical="center"/>
      <protection/>
    </xf>
    <xf numFmtId="187" fontId="4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0" xfId="0" applyFont="1" applyAlignment="1">
      <alignment horizontal="right" vertical="center"/>
    </xf>
    <xf numFmtId="0" fontId="3" fillId="0" borderId="15" xfId="0" applyFont="1" applyFill="1" applyBorder="1" applyAlignment="1">
      <alignment vertical="center"/>
    </xf>
    <xf numFmtId="4" fontId="3" fillId="0" borderId="10" xfId="0" applyNumberFormat="1" applyFont="1" applyFill="1" applyBorder="1" applyAlignment="1" applyProtection="1">
      <alignment vertical="center"/>
      <protection/>
    </xf>
    <xf numFmtId="0" fontId="3" fillId="0" borderId="18" xfId="0" applyFont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4" fontId="3" fillId="0" borderId="9" xfId="0" applyNumberFormat="1" applyFont="1" applyFill="1" applyBorder="1" applyAlignment="1" applyProtection="1">
      <alignment vertical="center"/>
      <protection/>
    </xf>
    <xf numFmtId="0" fontId="3" fillId="0" borderId="12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33" borderId="17" xfId="0" applyNumberFormat="1" applyFont="1" applyFill="1" applyBorder="1" applyAlignment="1" applyProtection="1">
      <alignment horizontal="left" vertical="center"/>
      <protection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horizont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left" vertical="center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16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9" xfId="0" applyNumberFormat="1" applyFont="1" applyFill="1" applyBorder="1" applyAlignment="1" applyProtection="1">
      <alignment horizontal="center" vertical="center" wrapText="1"/>
      <protection/>
    </xf>
    <xf numFmtId="0" fontId="7" fillId="0" borderId="15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7"/>
  <sheetViews>
    <sheetView showGridLines="0" showZeros="0" zoomScalePageLayoutView="0" workbookViewId="0" topLeftCell="A4">
      <selection activeCell="A8" sqref="A8"/>
    </sheetView>
  </sheetViews>
  <sheetFormatPr defaultColWidth="9.16015625" defaultRowHeight="12.75" customHeight="1"/>
  <cols>
    <col min="1" max="1" width="42.5" style="0" customWidth="1"/>
    <col min="2" max="2" width="24.33203125" style="0" customWidth="1"/>
    <col min="3" max="3" width="36.83203125" style="0" customWidth="1"/>
    <col min="4" max="4" width="22.5" style="0" customWidth="1"/>
  </cols>
  <sheetData>
    <row r="1" spans="1:4" ht="42.75" customHeight="1">
      <c r="A1" s="98" t="s">
        <v>0</v>
      </c>
      <c r="B1" s="98"/>
      <c r="C1" s="98"/>
      <c r="D1" s="98"/>
    </row>
    <row r="2" spans="1:4" s="85" customFormat="1" ht="25.5" customHeight="1">
      <c r="A2" s="86" t="s">
        <v>1</v>
      </c>
      <c r="D2" s="87" t="s">
        <v>2</v>
      </c>
    </row>
    <row r="3" spans="1:4" ht="25.5" customHeight="1">
      <c r="A3" s="99" t="s">
        <v>3</v>
      </c>
      <c r="B3" s="99"/>
      <c r="C3" s="99" t="s">
        <v>4</v>
      </c>
      <c r="D3" s="99"/>
    </row>
    <row r="4" spans="1:4" ht="25.5" customHeight="1">
      <c r="A4" s="32" t="s">
        <v>5</v>
      </c>
      <c r="B4" s="11" t="s">
        <v>6</v>
      </c>
      <c r="C4" s="58" t="s">
        <v>5</v>
      </c>
      <c r="D4" s="11" t="s">
        <v>6</v>
      </c>
    </row>
    <row r="5" spans="1:4" ht="25.5" customHeight="1">
      <c r="A5" s="88" t="s">
        <v>7</v>
      </c>
      <c r="B5" s="89">
        <v>2468.02</v>
      </c>
      <c r="C5" s="90" t="s">
        <v>8</v>
      </c>
      <c r="D5" s="89">
        <f>SUM(D6:D7)</f>
        <v>2252.17</v>
      </c>
    </row>
    <row r="6" spans="1:4" ht="25.5" customHeight="1">
      <c r="A6" s="88" t="s">
        <v>9</v>
      </c>
      <c r="B6" s="89">
        <v>2468.02</v>
      </c>
      <c r="C6" s="90" t="s">
        <v>10</v>
      </c>
      <c r="D6" s="89">
        <v>1869.63</v>
      </c>
    </row>
    <row r="7" spans="1:5" ht="25.5" customHeight="1">
      <c r="A7" s="88" t="s">
        <v>11</v>
      </c>
      <c r="B7" s="89"/>
      <c r="C7" s="91" t="s">
        <v>12</v>
      </c>
      <c r="D7" s="89">
        <v>382.54</v>
      </c>
      <c r="E7" s="1"/>
    </row>
    <row r="8" spans="1:5" ht="25.5" customHeight="1">
      <c r="A8" s="88" t="s">
        <v>13</v>
      </c>
      <c r="B8" s="89"/>
      <c r="C8" s="91" t="s">
        <v>14</v>
      </c>
      <c r="D8" s="89">
        <v>57.95</v>
      </c>
      <c r="E8" s="1"/>
    </row>
    <row r="9" spans="1:5" ht="25.5" customHeight="1">
      <c r="A9" s="71" t="s">
        <v>15</v>
      </c>
      <c r="B9" s="89"/>
      <c r="C9" s="91" t="s">
        <v>16</v>
      </c>
      <c r="D9" s="89">
        <v>335.85</v>
      </c>
      <c r="E9" s="1"/>
    </row>
    <row r="10" spans="1:5" ht="25.5" customHeight="1">
      <c r="A10" s="71" t="s">
        <v>17</v>
      </c>
      <c r="B10" s="89"/>
      <c r="C10" s="91" t="s">
        <v>18</v>
      </c>
      <c r="D10" s="89">
        <v>7.7</v>
      </c>
      <c r="E10" s="1"/>
    </row>
    <row r="11" spans="1:5" ht="25.5" customHeight="1">
      <c r="A11" s="71" t="s">
        <v>19</v>
      </c>
      <c r="B11" s="89">
        <v>212.8</v>
      </c>
      <c r="C11" s="91" t="s">
        <v>20</v>
      </c>
      <c r="D11" s="92">
        <v>92.8</v>
      </c>
      <c r="E11" s="1"/>
    </row>
    <row r="12" spans="1:4" ht="25.5" customHeight="1">
      <c r="A12" s="71" t="s">
        <v>21</v>
      </c>
      <c r="B12" s="89"/>
      <c r="C12" s="93"/>
      <c r="D12" s="94"/>
    </row>
    <row r="13" spans="1:5" ht="25.5" customHeight="1">
      <c r="A13" s="71" t="s">
        <v>22</v>
      </c>
      <c r="B13" s="89"/>
      <c r="C13" s="93"/>
      <c r="D13" s="95"/>
      <c r="E13" s="1"/>
    </row>
    <row r="14" spans="1:5" ht="25.5" customHeight="1">
      <c r="A14" s="71" t="s">
        <v>23</v>
      </c>
      <c r="B14" s="89"/>
      <c r="C14" s="93"/>
      <c r="D14" s="96"/>
      <c r="E14" s="1"/>
    </row>
    <row r="15" spans="1:4" ht="25.5" customHeight="1">
      <c r="A15" s="71" t="s">
        <v>24</v>
      </c>
      <c r="B15" s="89"/>
      <c r="C15" s="91" t="s">
        <v>25</v>
      </c>
      <c r="D15" s="89"/>
    </row>
    <row r="16" spans="1:5" ht="25.5" customHeight="1">
      <c r="A16" s="71" t="s">
        <v>26</v>
      </c>
      <c r="B16" s="89"/>
      <c r="C16" s="91" t="s">
        <v>27</v>
      </c>
      <c r="D16" s="89"/>
      <c r="E16" s="1"/>
    </row>
    <row r="17" spans="1:4" ht="25.5" customHeight="1">
      <c r="A17" s="35" t="s">
        <v>28</v>
      </c>
      <c r="B17" s="92">
        <f>SUM(B6:B11)</f>
        <v>2680.82</v>
      </c>
      <c r="C17" s="95" t="s">
        <v>29</v>
      </c>
      <c r="D17" s="92">
        <f>D5+D9+D11</f>
        <v>2680.82</v>
      </c>
    </row>
  </sheetData>
  <sheetProtection/>
  <mergeCells count="3">
    <mergeCell ref="A1:D1"/>
    <mergeCell ref="A3:B3"/>
    <mergeCell ref="C3:D3"/>
  </mergeCells>
  <printOptions horizontalCentered="1"/>
  <pageMargins left="0.7480314960629921" right="0.7480314960629921" top="0.7874015748031497" bottom="0.7874015748031497" header="0.5118110236220472" footer="0.5118110236220472"/>
  <pageSetup fitToHeight="1000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9"/>
  <sheetViews>
    <sheetView showGridLines="0" showZeros="0" tabSelected="1" zoomScalePageLayoutView="0" workbookViewId="0" topLeftCell="A1">
      <selection activeCell="A9" sqref="A9"/>
    </sheetView>
  </sheetViews>
  <sheetFormatPr defaultColWidth="9.16015625" defaultRowHeight="12.75" customHeight="1"/>
  <cols>
    <col min="1" max="1" width="9" style="0" customWidth="1"/>
    <col min="2" max="2" width="12.66015625" style="0" customWidth="1"/>
    <col min="3" max="3" width="8" style="0" customWidth="1"/>
    <col min="4" max="4" width="18" style="0" customWidth="1"/>
    <col min="5" max="5" width="16.16015625" style="0" customWidth="1"/>
    <col min="6" max="6" width="11" style="0" customWidth="1"/>
    <col min="7" max="7" width="14.16015625" style="0" customWidth="1"/>
    <col min="8" max="8" width="7.16015625" style="0" customWidth="1"/>
    <col min="9" max="9" width="11.33203125" style="0" customWidth="1"/>
    <col min="10" max="10" width="20.33203125" style="0" customWidth="1"/>
    <col min="11" max="11" width="17.16015625" style="0" customWidth="1"/>
    <col min="12" max="12" width="16.33203125" style="0" customWidth="1"/>
  </cols>
  <sheetData>
    <row r="2" spans="1:12" ht="20.25" customHeight="1">
      <c r="A2" s="100" t="s">
        <v>177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</row>
    <row r="3" spans="1:12" ht="15.75" customHeight="1">
      <c r="A3" s="112" t="s">
        <v>1</v>
      </c>
      <c r="B3" s="112"/>
      <c r="C3" s="112"/>
      <c r="D3" s="112"/>
      <c r="L3" s="29" t="s">
        <v>2</v>
      </c>
    </row>
    <row r="4" spans="1:12" ht="30" customHeight="1">
      <c r="A4" s="115" t="s">
        <v>178</v>
      </c>
      <c r="B4" s="115" t="s">
        <v>33</v>
      </c>
      <c r="C4" s="115" t="s">
        <v>179</v>
      </c>
      <c r="D4" s="117" t="s">
        <v>180</v>
      </c>
      <c r="E4" s="118" t="s">
        <v>181</v>
      </c>
      <c r="F4" s="114" t="s">
        <v>182</v>
      </c>
      <c r="G4" s="114" t="s">
        <v>183</v>
      </c>
      <c r="H4" s="113" t="s">
        <v>184</v>
      </c>
      <c r="I4" s="114"/>
      <c r="J4" s="114"/>
      <c r="K4" s="114"/>
      <c r="L4" s="114"/>
    </row>
    <row r="5" spans="1:12" ht="27.75" customHeight="1">
      <c r="A5" s="114"/>
      <c r="B5" s="114"/>
      <c r="C5" s="116"/>
      <c r="D5" s="118"/>
      <c r="E5" s="118"/>
      <c r="F5" s="114"/>
      <c r="G5" s="114"/>
      <c r="H5" s="21" t="s">
        <v>185</v>
      </c>
      <c r="I5" s="30" t="s">
        <v>186</v>
      </c>
      <c r="J5" s="30" t="s">
        <v>187</v>
      </c>
      <c r="K5" s="30" t="s">
        <v>188</v>
      </c>
      <c r="L5" s="30" t="s">
        <v>189</v>
      </c>
    </row>
    <row r="6" spans="1:12" ht="15.75" customHeight="1">
      <c r="A6" s="22">
        <v>1</v>
      </c>
      <c r="B6" s="23">
        <v>2</v>
      </c>
      <c r="C6" s="24" t="s">
        <v>190</v>
      </c>
      <c r="D6" s="25">
        <v>4</v>
      </c>
      <c r="E6" s="22">
        <v>5</v>
      </c>
      <c r="F6" s="26">
        <v>6</v>
      </c>
      <c r="G6" s="26">
        <v>7</v>
      </c>
      <c r="H6" s="27">
        <v>8</v>
      </c>
      <c r="I6" s="27">
        <v>9</v>
      </c>
      <c r="J6" s="22">
        <v>10</v>
      </c>
      <c r="K6" s="22">
        <v>11</v>
      </c>
      <c r="L6" s="22">
        <v>12</v>
      </c>
    </row>
    <row r="7" spans="1:12" ht="24.75" customHeight="1">
      <c r="A7" s="8"/>
      <c r="B7" s="8"/>
      <c r="C7" s="8"/>
      <c r="D7" s="8"/>
      <c r="E7" s="28"/>
      <c r="F7" s="14"/>
      <c r="G7" s="8"/>
      <c r="H7" s="8"/>
      <c r="I7" s="8"/>
      <c r="J7" s="8"/>
      <c r="K7" s="8"/>
      <c r="L7" s="8"/>
    </row>
    <row r="8" spans="1:12" ht="26.25" customHeight="1">
      <c r="A8" s="8"/>
      <c r="B8" s="8"/>
      <c r="C8" s="8"/>
      <c r="D8" s="8"/>
      <c r="E8" s="28"/>
      <c r="F8" s="14"/>
      <c r="G8" s="8"/>
      <c r="H8" s="8"/>
      <c r="I8" s="8"/>
      <c r="J8" s="8"/>
      <c r="K8" s="8"/>
      <c r="L8" s="8"/>
    </row>
    <row r="9" ht="12.75" customHeight="1">
      <c r="A9" t="s">
        <v>191</v>
      </c>
    </row>
  </sheetData>
  <sheetProtection/>
  <mergeCells count="10">
    <mergeCell ref="A2:L2"/>
    <mergeCell ref="A3:D3"/>
    <mergeCell ref="H4:L4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39" right="0.39" top="0.79" bottom="0.79" header="0.51" footer="0.51"/>
  <pageSetup fitToHeight="100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"/>
  <sheetViews>
    <sheetView showGridLines="0" showZeros="0" zoomScalePageLayoutView="0" workbookViewId="0" topLeftCell="A1">
      <selection activeCell="C23" sqref="C23"/>
    </sheetView>
  </sheetViews>
  <sheetFormatPr defaultColWidth="9.16015625" defaultRowHeight="12.75" customHeight="1"/>
  <cols>
    <col min="1" max="1" width="8.16015625" style="0" customWidth="1"/>
    <col min="2" max="2" width="24.33203125" style="0" customWidth="1"/>
    <col min="3" max="3" width="14.16015625" style="0" customWidth="1"/>
    <col min="4" max="4" width="13.33203125" style="0" customWidth="1"/>
    <col min="5" max="5" width="12.66015625" style="0" customWidth="1"/>
    <col min="6" max="6" width="12.16015625" style="0" customWidth="1"/>
    <col min="7" max="7" width="9.5" style="0" customWidth="1"/>
    <col min="8" max="8" width="31.16015625" style="0" customWidth="1"/>
    <col min="9" max="9" width="8.83203125" style="0" customWidth="1"/>
    <col min="10" max="10" width="10.83203125" style="0" customWidth="1"/>
  </cols>
  <sheetData>
    <row r="1" spans="1:13" ht="16.5" customHeight="1">
      <c r="A1" s="16"/>
      <c r="B1" s="17"/>
      <c r="C1" s="16"/>
      <c r="D1" s="16"/>
      <c r="E1" s="16"/>
      <c r="F1" s="16"/>
      <c r="G1" s="16"/>
      <c r="H1" s="16"/>
      <c r="I1" s="16"/>
      <c r="J1" s="16"/>
      <c r="K1" s="19"/>
      <c r="L1" s="19"/>
      <c r="M1" s="19"/>
    </row>
    <row r="2" spans="1:11" ht="22.5" customHeight="1">
      <c r="A2" s="100" t="s">
        <v>30</v>
      </c>
      <c r="B2" s="100"/>
      <c r="C2" s="100"/>
      <c r="D2" s="100"/>
      <c r="E2" s="100"/>
      <c r="F2" s="100"/>
      <c r="G2" s="100"/>
      <c r="H2" s="100"/>
      <c r="I2" s="100"/>
      <c r="J2" s="100"/>
      <c r="K2" s="20"/>
    </row>
    <row r="3" spans="1:10" s="76" customFormat="1" ht="24" customHeight="1">
      <c r="A3" s="81" t="s">
        <v>1</v>
      </c>
      <c r="B3" s="81"/>
      <c r="C3" s="79"/>
      <c r="D3" s="79"/>
      <c r="E3" s="79"/>
      <c r="F3" s="79"/>
      <c r="G3" s="79"/>
      <c r="H3" s="79"/>
      <c r="I3" s="79"/>
      <c r="J3" s="80" t="s">
        <v>31</v>
      </c>
    </row>
    <row r="4" spans="1:13" ht="20.25" customHeight="1">
      <c r="A4" s="103" t="s">
        <v>32</v>
      </c>
      <c r="B4" s="104" t="s">
        <v>33</v>
      </c>
      <c r="C4" s="99" t="s">
        <v>34</v>
      </c>
      <c r="D4" s="99"/>
      <c r="E4" s="99"/>
      <c r="F4" s="99"/>
      <c r="G4" s="99"/>
      <c r="H4" s="99"/>
      <c r="I4" s="101"/>
      <c r="J4" s="101"/>
      <c r="K4" s="19"/>
      <c r="L4" s="19"/>
      <c r="M4" s="19"/>
    </row>
    <row r="5" spans="1:13" ht="18.75" customHeight="1">
      <c r="A5" s="102"/>
      <c r="B5" s="99"/>
      <c r="C5" s="103" t="s">
        <v>35</v>
      </c>
      <c r="D5" s="82" t="s">
        <v>36</v>
      </c>
      <c r="E5" s="82"/>
      <c r="F5" s="82"/>
      <c r="G5" s="103" t="s">
        <v>37</v>
      </c>
      <c r="H5" s="105" t="s">
        <v>38</v>
      </c>
      <c r="I5" s="102" t="s">
        <v>39</v>
      </c>
      <c r="J5" s="102"/>
      <c r="K5" s="19"/>
      <c r="L5" s="19"/>
      <c r="M5" s="19"/>
    </row>
    <row r="6" spans="1:11" ht="48.75" customHeight="1">
      <c r="A6" s="102"/>
      <c r="B6" s="99"/>
      <c r="C6" s="102"/>
      <c r="D6" s="2" t="s">
        <v>40</v>
      </c>
      <c r="E6" s="2" t="s">
        <v>41</v>
      </c>
      <c r="F6" s="2" t="s">
        <v>42</v>
      </c>
      <c r="G6" s="102"/>
      <c r="H6" s="106"/>
      <c r="I6" s="2" t="s">
        <v>40</v>
      </c>
      <c r="J6" s="9" t="s">
        <v>43</v>
      </c>
      <c r="K6" s="1"/>
    </row>
    <row r="7" spans="1:11" ht="18.75" customHeight="1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4">
        <v>6</v>
      </c>
      <c r="G7" s="10">
        <v>7</v>
      </c>
      <c r="H7" s="10">
        <v>8</v>
      </c>
      <c r="I7" s="13">
        <v>9</v>
      </c>
      <c r="J7" s="13">
        <v>10</v>
      </c>
      <c r="K7" s="1"/>
    </row>
    <row r="8" spans="1:11" ht="27" customHeight="1">
      <c r="A8" s="8" t="s">
        <v>44</v>
      </c>
      <c r="B8" s="8" t="s">
        <v>45</v>
      </c>
      <c r="C8" s="18">
        <v>2680.82</v>
      </c>
      <c r="D8" s="18">
        <v>2468.02</v>
      </c>
      <c r="E8" s="18">
        <v>2468.02</v>
      </c>
      <c r="F8" s="18">
        <v>0</v>
      </c>
      <c r="G8" s="18">
        <v>0</v>
      </c>
      <c r="H8" s="18">
        <v>212.8</v>
      </c>
      <c r="I8" s="18">
        <v>0</v>
      </c>
      <c r="J8" s="18">
        <v>0</v>
      </c>
      <c r="K8" s="1"/>
    </row>
    <row r="9" spans="1:13" ht="18.75" customHeight="1">
      <c r="A9" s="83"/>
      <c r="B9" s="17"/>
      <c r="C9" s="84"/>
      <c r="D9" s="84"/>
      <c r="E9" s="84"/>
      <c r="F9" s="84"/>
      <c r="G9" s="84"/>
      <c r="H9" s="84"/>
      <c r="I9" s="84"/>
      <c r="J9" s="84"/>
      <c r="K9" s="1"/>
      <c r="L9" s="1"/>
      <c r="M9" s="1"/>
    </row>
  </sheetData>
  <sheetProtection/>
  <mergeCells count="8">
    <mergeCell ref="A2:J2"/>
    <mergeCell ref="C4:J4"/>
    <mergeCell ref="I5:J5"/>
    <mergeCell ref="A4:A6"/>
    <mergeCell ref="B4:B6"/>
    <mergeCell ref="C5:C6"/>
    <mergeCell ref="G5:G6"/>
    <mergeCell ref="H5:H6"/>
  </mergeCells>
  <printOptions horizontalCentered="1"/>
  <pageMargins left="0.3937007874015748" right="0.3937007874015748" top="0.7874015748031497" bottom="0.7874015748031497" header="0" footer="0"/>
  <pageSetup fitToHeight="1000" fitToWidth="1" horizontalDpi="600" verticalDpi="600" orientation="landscape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"/>
  <sheetViews>
    <sheetView showGridLines="0" showZeros="0" zoomScalePageLayoutView="0" workbookViewId="0" topLeftCell="A1">
      <selection activeCell="C4" sqref="C4:C6"/>
    </sheetView>
  </sheetViews>
  <sheetFormatPr defaultColWidth="9.16015625" defaultRowHeight="12.75" customHeight="1"/>
  <cols>
    <col min="1" max="1" width="8.5" style="0" customWidth="1"/>
    <col min="2" max="2" width="8.16015625" style="0" customWidth="1"/>
    <col min="3" max="3" width="23.5" style="0" customWidth="1"/>
    <col min="4" max="7" width="10.33203125" style="0" customWidth="1"/>
    <col min="8" max="8" width="14.16015625" style="0" customWidth="1"/>
    <col min="9" max="9" width="13.33203125" style="0" customWidth="1"/>
    <col min="10" max="10" width="9.5" style="0" customWidth="1"/>
    <col min="11" max="11" width="31.16015625" style="0" customWidth="1"/>
    <col min="12" max="12" width="8.83203125" style="0" customWidth="1"/>
    <col min="13" max="13" width="10.83203125" style="0" customWidth="1"/>
  </cols>
  <sheetData>
    <row r="1" spans="1:16" ht="16.5" customHeight="1">
      <c r="A1" s="15"/>
      <c r="B1" s="16"/>
      <c r="C1" s="17"/>
      <c r="H1" s="16"/>
      <c r="I1" s="16"/>
      <c r="J1" s="16"/>
      <c r="K1" s="16"/>
      <c r="L1" s="16"/>
      <c r="M1" s="16"/>
      <c r="N1" s="19"/>
      <c r="O1" s="19"/>
      <c r="P1" s="19"/>
    </row>
    <row r="2" spans="1:14" ht="22.5" customHeight="1">
      <c r="A2" s="100" t="s">
        <v>46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20"/>
    </row>
    <row r="3" spans="1:13" s="76" customFormat="1" ht="41.25" customHeight="1">
      <c r="A3" s="97" t="s">
        <v>1</v>
      </c>
      <c r="B3" s="77"/>
      <c r="C3" s="78"/>
      <c r="H3" s="79"/>
      <c r="I3" s="79"/>
      <c r="J3" s="79"/>
      <c r="K3" s="79"/>
      <c r="L3" s="79"/>
      <c r="M3" s="80" t="s">
        <v>31</v>
      </c>
    </row>
    <row r="4" spans="1:16" ht="20.25" customHeight="1">
      <c r="A4" s="102" t="s">
        <v>47</v>
      </c>
      <c r="B4" s="102" t="s">
        <v>32</v>
      </c>
      <c r="C4" s="99" t="s">
        <v>48</v>
      </c>
      <c r="D4" s="102" t="s">
        <v>49</v>
      </c>
      <c r="E4" s="102" t="s">
        <v>50</v>
      </c>
      <c r="F4" s="102" t="s">
        <v>51</v>
      </c>
      <c r="G4" s="102" t="s">
        <v>52</v>
      </c>
      <c r="H4" s="99" t="s">
        <v>34</v>
      </c>
      <c r="I4" s="99"/>
      <c r="J4" s="99"/>
      <c r="K4" s="99"/>
      <c r="L4" s="99"/>
      <c r="M4" s="99"/>
      <c r="N4" s="19"/>
      <c r="O4" s="19"/>
      <c r="P4" s="19"/>
    </row>
    <row r="5" spans="1:16" ht="18.75" customHeight="1">
      <c r="A5" s="102"/>
      <c r="B5" s="102"/>
      <c r="C5" s="99"/>
      <c r="D5" s="102"/>
      <c r="E5" s="102"/>
      <c r="F5" s="102"/>
      <c r="G5" s="102"/>
      <c r="H5" s="102" t="s">
        <v>35</v>
      </c>
      <c r="I5" s="102" t="s">
        <v>36</v>
      </c>
      <c r="J5" s="102" t="s">
        <v>37</v>
      </c>
      <c r="K5" s="102" t="s">
        <v>38</v>
      </c>
      <c r="L5" s="102" t="s">
        <v>39</v>
      </c>
      <c r="M5" s="102"/>
      <c r="N5" s="19"/>
      <c r="O5" s="19"/>
      <c r="P5" s="19"/>
    </row>
    <row r="6" spans="1:14" ht="48.75" customHeight="1">
      <c r="A6" s="102"/>
      <c r="B6" s="102"/>
      <c r="C6" s="99"/>
      <c r="D6" s="102"/>
      <c r="E6" s="102"/>
      <c r="F6" s="102"/>
      <c r="G6" s="102"/>
      <c r="H6" s="102"/>
      <c r="I6" s="102"/>
      <c r="J6" s="102"/>
      <c r="K6" s="102"/>
      <c r="L6" s="2" t="s">
        <v>40</v>
      </c>
      <c r="M6" s="9" t="s">
        <v>43</v>
      </c>
      <c r="N6" s="1"/>
    </row>
    <row r="7" spans="1:14" ht="18.75" customHeight="1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7">
        <v>11</v>
      </c>
      <c r="L7" s="7">
        <v>12</v>
      </c>
      <c r="M7" s="7">
        <v>13</v>
      </c>
      <c r="N7" s="1"/>
    </row>
    <row r="8" spans="1:13" ht="27" customHeight="1">
      <c r="A8" s="12"/>
      <c r="B8" s="8" t="s">
        <v>44</v>
      </c>
      <c r="C8" s="8" t="s">
        <v>45</v>
      </c>
      <c r="D8" s="72">
        <v>1869.63</v>
      </c>
      <c r="E8" s="72">
        <v>382.54</v>
      </c>
      <c r="F8" s="72">
        <v>335.85</v>
      </c>
      <c r="G8" s="72">
        <v>92.8</v>
      </c>
      <c r="H8" s="18">
        <v>2680.82</v>
      </c>
      <c r="I8" s="18">
        <v>2468.02</v>
      </c>
      <c r="J8" s="18">
        <v>0</v>
      </c>
      <c r="K8" s="18">
        <v>212.8</v>
      </c>
      <c r="L8" s="18">
        <v>0</v>
      </c>
      <c r="M8" s="18">
        <v>0</v>
      </c>
    </row>
    <row r="9" spans="1:13" ht="27" customHeight="1">
      <c r="A9" s="12" t="s">
        <v>53</v>
      </c>
      <c r="B9" s="8" t="s">
        <v>54</v>
      </c>
      <c r="C9" s="8" t="s">
        <v>55</v>
      </c>
      <c r="D9" s="72">
        <v>1869.63</v>
      </c>
      <c r="E9" s="72">
        <v>324.59</v>
      </c>
      <c r="F9" s="72">
        <v>328.15</v>
      </c>
      <c r="G9" s="72">
        <v>92.8</v>
      </c>
      <c r="H9" s="18">
        <v>2615.17</v>
      </c>
      <c r="I9" s="18">
        <v>2402.37</v>
      </c>
      <c r="J9" s="18">
        <v>0</v>
      </c>
      <c r="K9" s="18">
        <v>212.8</v>
      </c>
      <c r="L9" s="18">
        <v>0</v>
      </c>
      <c r="M9" s="18">
        <v>0</v>
      </c>
    </row>
    <row r="10" spans="1:13" ht="27" customHeight="1">
      <c r="A10" s="12" t="s">
        <v>56</v>
      </c>
      <c r="B10" s="8" t="s">
        <v>54</v>
      </c>
      <c r="C10" s="8" t="s">
        <v>57</v>
      </c>
      <c r="D10" s="72">
        <v>0</v>
      </c>
      <c r="E10" s="72">
        <v>57.95</v>
      </c>
      <c r="F10" s="72">
        <v>7.7</v>
      </c>
      <c r="G10" s="72">
        <v>0</v>
      </c>
      <c r="H10" s="18">
        <v>65.65</v>
      </c>
      <c r="I10" s="18">
        <v>65.65</v>
      </c>
      <c r="J10" s="18">
        <v>0</v>
      </c>
      <c r="K10" s="18">
        <v>0</v>
      </c>
      <c r="L10" s="18">
        <v>0</v>
      </c>
      <c r="M10" s="18">
        <v>0</v>
      </c>
    </row>
  </sheetData>
  <sheetProtection/>
  <mergeCells count="14">
    <mergeCell ref="J5:J6"/>
    <mergeCell ref="K5:K6"/>
    <mergeCell ref="A2:M2"/>
    <mergeCell ref="H4:M4"/>
    <mergeCell ref="L5:M5"/>
    <mergeCell ref="A4:A6"/>
    <mergeCell ref="B4:B6"/>
    <mergeCell ref="C4:C6"/>
    <mergeCell ref="D4:D6"/>
    <mergeCell ref="E4:E6"/>
    <mergeCell ref="F4:F6"/>
    <mergeCell ref="G4:G6"/>
    <mergeCell ref="H5:H6"/>
    <mergeCell ref="I5:I6"/>
  </mergeCells>
  <printOptions horizontalCentered="1"/>
  <pageMargins left="0.3937007874015748" right="0.3937007874015748" top="0.7874015748031497" bottom="0.7874015748031497" header="0" footer="0"/>
  <pageSetup fitToHeight="1000" fitToWidth="1" horizontalDpi="600" verticalDpi="600" orientation="landscape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"/>
  <sheetViews>
    <sheetView showGridLines="0" showZeros="0" zoomScalePageLayoutView="0" workbookViewId="0" topLeftCell="A1">
      <selection activeCell="D10" sqref="D10"/>
    </sheetView>
  </sheetViews>
  <sheetFormatPr defaultColWidth="9.16015625" defaultRowHeight="12.75" customHeight="1"/>
  <cols>
    <col min="1" max="1" width="42.66015625" style="0" customWidth="1"/>
    <col min="2" max="2" width="23.5" style="0" customWidth="1"/>
    <col min="3" max="3" width="34.33203125" style="0" customWidth="1"/>
    <col min="4" max="4" width="22.33203125" style="0" customWidth="1"/>
  </cols>
  <sheetData>
    <row r="1" spans="1:4" ht="54" customHeight="1">
      <c r="A1" s="107" t="s">
        <v>58</v>
      </c>
      <c r="B1" s="107"/>
      <c r="C1" s="107"/>
      <c r="D1" s="107"/>
    </row>
    <row r="2" spans="1:4" ht="24" customHeight="1">
      <c r="A2" s="64" t="s">
        <v>1</v>
      </c>
      <c r="B2" s="65"/>
      <c r="C2" s="65"/>
      <c r="D2" s="66" t="s">
        <v>2</v>
      </c>
    </row>
    <row r="3" spans="1:4" ht="30" customHeight="1">
      <c r="A3" s="108" t="s">
        <v>3</v>
      </c>
      <c r="B3" s="108"/>
      <c r="C3" s="109" t="s">
        <v>4</v>
      </c>
      <c r="D3" s="109"/>
    </row>
    <row r="4" spans="1:4" ht="30" customHeight="1">
      <c r="A4" s="45" t="s">
        <v>5</v>
      </c>
      <c r="B4" s="67" t="s">
        <v>6</v>
      </c>
      <c r="C4" s="3" t="s">
        <v>5</v>
      </c>
      <c r="D4" s="67" t="s">
        <v>6</v>
      </c>
    </row>
    <row r="5" spans="1:4" ht="30" customHeight="1">
      <c r="A5" s="68" t="s">
        <v>7</v>
      </c>
      <c r="B5" s="69">
        <v>2468.02</v>
      </c>
      <c r="C5" s="70" t="s">
        <v>8</v>
      </c>
      <c r="D5" s="69">
        <f>SUM(D6:D7)</f>
        <v>2132.17</v>
      </c>
    </row>
    <row r="6" spans="1:4" ht="30" customHeight="1">
      <c r="A6" s="71" t="s">
        <v>17</v>
      </c>
      <c r="B6" s="72">
        <v>0</v>
      </c>
      <c r="C6" s="70" t="s">
        <v>10</v>
      </c>
      <c r="D6" s="69">
        <v>1749.63</v>
      </c>
    </row>
    <row r="7" spans="1:4" ht="30" customHeight="1">
      <c r="A7" s="73"/>
      <c r="B7" s="74"/>
      <c r="C7" s="70" t="s">
        <v>12</v>
      </c>
      <c r="D7" s="69">
        <v>382.54</v>
      </c>
    </row>
    <row r="8" spans="1:4" ht="30" customHeight="1">
      <c r="A8" s="73"/>
      <c r="B8" s="75"/>
      <c r="C8" s="70" t="s">
        <v>16</v>
      </c>
      <c r="D8" s="69">
        <v>335.85</v>
      </c>
    </row>
    <row r="9" spans="1:4" ht="30" customHeight="1">
      <c r="A9" s="73"/>
      <c r="B9" s="73"/>
      <c r="C9" s="70" t="s">
        <v>20</v>
      </c>
      <c r="D9" s="46"/>
    </row>
    <row r="10" spans="1:5" ht="30" customHeight="1">
      <c r="A10" s="68"/>
      <c r="B10" s="69"/>
      <c r="C10" s="73"/>
      <c r="D10" s="74"/>
      <c r="E10" s="1"/>
    </row>
    <row r="11" spans="1:5" ht="30" customHeight="1">
      <c r="A11" s="73"/>
      <c r="B11" s="73"/>
      <c r="C11" s="73"/>
      <c r="D11" s="73"/>
      <c r="E11" s="1"/>
    </row>
    <row r="12" spans="1:4" ht="30" customHeight="1">
      <c r="A12" s="68" t="s">
        <v>28</v>
      </c>
      <c r="B12" s="46">
        <f>SUM(B5:B6)</f>
        <v>2468.02</v>
      </c>
      <c r="C12" s="70" t="s">
        <v>29</v>
      </c>
      <c r="D12" s="46">
        <f>D5+D8+D9</f>
        <v>2468.02</v>
      </c>
    </row>
    <row r="13" ht="12.75" customHeight="1">
      <c r="D13" s="1"/>
    </row>
    <row r="23" ht="12.75" customHeight="1">
      <c r="B23" s="1"/>
    </row>
  </sheetData>
  <sheetProtection/>
  <mergeCells count="3">
    <mergeCell ref="A1:D1"/>
    <mergeCell ref="A3:B3"/>
    <mergeCell ref="C3:D3"/>
  </mergeCells>
  <printOptions/>
  <pageMargins left="0.7480314960629921" right="0.7480314960629921" top="0.984251968503937" bottom="0.984251968503937" header="0.5118110236220472" footer="0.5118110236220472"/>
  <pageSetup fitToHeight="1000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"/>
  <sheetViews>
    <sheetView showGridLines="0" showZeros="0" zoomScalePageLayoutView="0" workbookViewId="0" topLeftCell="A1">
      <selection activeCell="C9" sqref="C9"/>
    </sheetView>
  </sheetViews>
  <sheetFormatPr defaultColWidth="9.16015625" defaultRowHeight="12.75" customHeight="1"/>
  <cols>
    <col min="1" max="1" width="25.83203125" style="1" customWidth="1"/>
    <col min="2" max="2" width="45.33203125" style="1" customWidth="1"/>
    <col min="3" max="4" width="21" style="1" customWidth="1"/>
    <col min="5" max="16384" width="9.16015625" style="1" customWidth="1"/>
  </cols>
  <sheetData>
    <row r="1" spans="1:4" ht="34.5" customHeight="1">
      <c r="A1" s="110" t="s">
        <v>59</v>
      </c>
      <c r="B1" s="110"/>
      <c r="C1" s="110"/>
      <c r="D1" s="110"/>
    </row>
    <row r="2" spans="1:4" ht="21" customHeight="1">
      <c r="A2" s="56" t="s">
        <v>1</v>
      </c>
      <c r="D2" s="60" t="s">
        <v>60</v>
      </c>
    </row>
    <row r="3" spans="1:4" ht="27" customHeight="1">
      <c r="A3" s="61" t="s">
        <v>61</v>
      </c>
      <c r="B3" s="4" t="s">
        <v>62</v>
      </c>
      <c r="C3" s="4" t="s">
        <v>63</v>
      </c>
      <c r="D3" s="4" t="s">
        <v>52</v>
      </c>
    </row>
    <row r="4" spans="1:4" ht="27" customHeight="1">
      <c r="A4" s="62"/>
      <c r="B4" s="62" t="s">
        <v>64</v>
      </c>
      <c r="C4" s="63">
        <f>C5+C8</f>
        <v>2468.02</v>
      </c>
      <c r="D4" s="46"/>
    </row>
    <row r="5" spans="1:4" ht="27" customHeight="1">
      <c r="A5" s="62" t="s">
        <v>65</v>
      </c>
      <c r="B5" s="62" t="s">
        <v>66</v>
      </c>
      <c r="C5" s="63">
        <f>C6</f>
        <v>2402.37</v>
      </c>
      <c r="D5" s="46"/>
    </row>
    <row r="6" spans="1:4" ht="27" customHeight="1">
      <c r="A6" s="62" t="s">
        <v>67</v>
      </c>
      <c r="B6" s="62" t="s">
        <v>68</v>
      </c>
      <c r="C6" s="63">
        <f>C7</f>
        <v>2402.37</v>
      </c>
      <c r="D6" s="46"/>
    </row>
    <row r="7" spans="1:4" ht="27" customHeight="1">
      <c r="A7" s="62" t="s">
        <v>69</v>
      </c>
      <c r="B7" s="62" t="s">
        <v>55</v>
      </c>
      <c r="C7" s="63">
        <v>2402.37</v>
      </c>
      <c r="D7" s="46"/>
    </row>
    <row r="8" spans="1:4" ht="27" customHeight="1">
      <c r="A8" s="62" t="s">
        <v>70</v>
      </c>
      <c r="B8" s="62" t="s">
        <v>71</v>
      </c>
      <c r="C8" s="63">
        <f>C9</f>
        <v>65.65</v>
      </c>
      <c r="D8" s="46"/>
    </row>
    <row r="9" spans="1:4" ht="27" customHeight="1">
      <c r="A9" s="62" t="s">
        <v>72</v>
      </c>
      <c r="B9" s="62" t="s">
        <v>73</v>
      </c>
      <c r="C9" s="63">
        <f>C10</f>
        <v>65.65</v>
      </c>
      <c r="D9" s="46"/>
    </row>
    <row r="10" spans="1:4" ht="27" customHeight="1">
      <c r="A10" s="62" t="s">
        <v>74</v>
      </c>
      <c r="B10" s="62" t="s">
        <v>57</v>
      </c>
      <c r="C10" s="63">
        <v>65.65</v>
      </c>
      <c r="D10" s="46"/>
    </row>
  </sheetData>
  <sheetProtection/>
  <mergeCells count="1">
    <mergeCell ref="A1:D1"/>
  </mergeCells>
  <printOptions/>
  <pageMargins left="0.7480314960629921" right="0.7480314960629921" top="0.984251968503937" bottom="0.984251968503937" header="0.5118110236220472" footer="0.5118110236220472"/>
  <pageSetup fitToHeight="1000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showGridLines="0" showZeros="0" zoomScalePageLayoutView="0" workbookViewId="0" topLeftCell="A1">
      <selection activeCell="A12" sqref="A12"/>
    </sheetView>
  </sheetViews>
  <sheetFormatPr defaultColWidth="9.16015625" defaultRowHeight="12.75" customHeight="1"/>
  <cols>
    <col min="1" max="1" width="25.83203125" style="0" customWidth="1"/>
    <col min="2" max="2" width="45.33203125" style="0" customWidth="1"/>
    <col min="3" max="4" width="21" style="0" customWidth="1"/>
  </cols>
  <sheetData>
    <row r="1" spans="1:4" ht="34.5" customHeight="1">
      <c r="A1" s="110" t="s">
        <v>75</v>
      </c>
      <c r="B1" s="110"/>
      <c r="C1" s="110"/>
      <c r="D1" s="110"/>
    </row>
    <row r="2" spans="1:4" ht="21" customHeight="1">
      <c r="A2" s="56" t="s">
        <v>1</v>
      </c>
      <c r="D2" s="57" t="s">
        <v>60</v>
      </c>
    </row>
    <row r="3" spans="1:4" ht="27" customHeight="1">
      <c r="A3" s="32" t="s">
        <v>61</v>
      </c>
      <c r="B3" s="32" t="s">
        <v>62</v>
      </c>
      <c r="C3" s="58" t="s">
        <v>63</v>
      </c>
      <c r="D3" s="58" t="s">
        <v>52</v>
      </c>
    </row>
    <row r="4" spans="1:4" ht="27" customHeight="1">
      <c r="A4" s="59"/>
      <c r="B4" s="59"/>
      <c r="C4" s="46"/>
      <c r="D4" s="46"/>
    </row>
    <row r="5" spans="1:4" ht="27" customHeight="1">
      <c r="A5" s="59"/>
      <c r="B5" s="59"/>
      <c r="C5" s="46"/>
      <c r="D5" s="46"/>
    </row>
    <row r="6" spans="1:5" ht="27" customHeight="1">
      <c r="A6" s="59"/>
      <c r="B6" s="59"/>
      <c r="C6" s="46"/>
      <c r="D6" s="46"/>
      <c r="E6" s="1"/>
    </row>
    <row r="7" spans="1:5" ht="27" customHeight="1">
      <c r="A7" s="59"/>
      <c r="B7" s="59"/>
      <c r="C7" s="46"/>
      <c r="D7" s="46"/>
      <c r="E7" s="1"/>
    </row>
    <row r="8" spans="1:6" ht="27" customHeight="1">
      <c r="A8" s="59"/>
      <c r="B8" s="59"/>
      <c r="C8" s="46"/>
      <c r="D8" s="46"/>
      <c r="E8" s="1"/>
      <c r="F8" s="1"/>
    </row>
    <row r="9" spans="1:6" ht="27" customHeight="1">
      <c r="A9" s="59"/>
      <c r="B9" s="59"/>
      <c r="C9" s="46"/>
      <c r="D9" s="46"/>
      <c r="E9" s="1"/>
      <c r="F9" s="1"/>
    </row>
    <row r="10" spans="1:6" ht="27" customHeight="1">
      <c r="A10" s="59"/>
      <c r="B10" s="59"/>
      <c r="C10" s="46"/>
      <c r="D10" s="46"/>
      <c r="E10" s="1"/>
      <c r="F10" s="1"/>
    </row>
    <row r="11" spans="1:6" ht="27" customHeight="1">
      <c r="A11" s="59"/>
      <c r="B11" s="59"/>
      <c r="C11" s="46"/>
      <c r="D11" s="46"/>
      <c r="F11" s="1"/>
    </row>
    <row r="12" spans="1:5" ht="12.75" customHeight="1">
      <c r="A12" t="s">
        <v>191</v>
      </c>
      <c r="D12" s="1"/>
      <c r="E12" s="1"/>
    </row>
  </sheetData>
  <sheetProtection/>
  <mergeCells count="1">
    <mergeCell ref="A1:D1"/>
  </mergeCells>
  <printOptions/>
  <pageMargins left="0.7480314960629921" right="0.7480314960629921" top="0.984251968503937" bottom="0.984251968503937" header="0.5118110236220472" footer="0.5118110236220472"/>
  <pageSetup fitToHeight="1000" fitToWidth="1"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9"/>
  <sheetViews>
    <sheetView showGridLines="0" showZeros="0" zoomScalePageLayoutView="0" workbookViewId="0" topLeftCell="A1">
      <selection activeCell="A3" sqref="A3"/>
    </sheetView>
  </sheetViews>
  <sheetFormatPr defaultColWidth="9.16015625" defaultRowHeight="12.75" customHeight="1"/>
  <cols>
    <col min="1" max="1" width="13.16015625" style="0" customWidth="1"/>
    <col min="2" max="2" width="44.83203125" style="0" customWidth="1"/>
    <col min="3" max="3" width="26.83203125" style="0" customWidth="1"/>
    <col min="4" max="5" width="9.16015625" style="0" customWidth="1"/>
  </cols>
  <sheetData>
    <row r="1" ht="12.75" customHeight="1">
      <c r="C1" s="5"/>
    </row>
    <row r="2" spans="1:3" ht="25.5" customHeight="1">
      <c r="A2" s="110" t="s">
        <v>76</v>
      </c>
      <c r="B2" s="110"/>
      <c r="C2" s="110"/>
    </row>
    <row r="3" spans="1:3" ht="16.5" customHeight="1">
      <c r="A3" s="39" t="s">
        <v>1</v>
      </c>
      <c r="B3" s="40"/>
      <c r="C3" s="41" t="s">
        <v>2</v>
      </c>
    </row>
    <row r="4" spans="1:3" ht="24.75" customHeight="1">
      <c r="A4" s="99" t="s">
        <v>5</v>
      </c>
      <c r="B4" s="99"/>
      <c r="C4" s="102" t="s">
        <v>6</v>
      </c>
    </row>
    <row r="5" spans="1:3" ht="24.75" customHeight="1">
      <c r="A5" s="42" t="s">
        <v>77</v>
      </c>
      <c r="B5" s="43" t="s">
        <v>62</v>
      </c>
      <c r="C5" s="111"/>
    </row>
    <row r="6" spans="1:4" ht="15.75" customHeight="1">
      <c r="A6" s="48"/>
      <c r="B6" s="43" t="s">
        <v>64</v>
      </c>
      <c r="C6" s="49">
        <f>SUM(C7:C12)</f>
        <v>2468.02</v>
      </c>
      <c r="D6" s="1"/>
    </row>
    <row r="7" spans="1:4" ht="15.75" customHeight="1">
      <c r="A7" s="50">
        <v>301</v>
      </c>
      <c r="B7" s="51" t="s">
        <v>78</v>
      </c>
      <c r="C7" s="52">
        <v>1960.12</v>
      </c>
      <c r="D7" s="1"/>
    </row>
    <row r="8" spans="1:4" ht="15.75" customHeight="1">
      <c r="A8" s="53">
        <v>302</v>
      </c>
      <c r="B8" s="54" t="s">
        <v>79</v>
      </c>
      <c r="C8" s="55">
        <v>300.51</v>
      </c>
      <c r="D8" s="1"/>
    </row>
    <row r="9" spans="1:4" ht="15.75" customHeight="1">
      <c r="A9" s="53">
        <v>303</v>
      </c>
      <c r="B9" s="54" t="s">
        <v>50</v>
      </c>
      <c r="C9" s="55">
        <v>207.39</v>
      </c>
      <c r="D9" s="1"/>
    </row>
    <row r="10" spans="1:4" ht="15.75" customHeight="1">
      <c r="A10" s="53">
        <v>307</v>
      </c>
      <c r="B10" s="54" t="s">
        <v>80</v>
      </c>
      <c r="C10" s="55">
        <v>0</v>
      </c>
      <c r="D10" s="1"/>
    </row>
    <row r="11" spans="1:4" ht="15.75" customHeight="1">
      <c r="A11" s="53">
        <v>309</v>
      </c>
      <c r="B11" s="54" t="s">
        <v>81</v>
      </c>
      <c r="C11" s="55"/>
      <c r="D11" s="1"/>
    </row>
    <row r="12" spans="1:4" ht="15.75" customHeight="1">
      <c r="A12" s="53">
        <v>310</v>
      </c>
      <c r="B12" s="54" t="s">
        <v>82</v>
      </c>
      <c r="C12" s="55"/>
      <c r="D12" s="1"/>
    </row>
    <row r="13" spans="1:4" ht="14.25" customHeight="1">
      <c r="A13" s="53">
        <v>311</v>
      </c>
      <c r="B13" s="51" t="s">
        <v>83</v>
      </c>
      <c r="C13" s="55">
        <v>0</v>
      </c>
      <c r="D13" s="1"/>
    </row>
    <row r="14" spans="1:4" ht="12.75" customHeight="1">
      <c r="A14" s="53">
        <v>312</v>
      </c>
      <c r="B14" s="51" t="s">
        <v>84</v>
      </c>
      <c r="C14" s="55">
        <v>0</v>
      </c>
      <c r="D14" s="1"/>
    </row>
    <row r="15" spans="1:5" ht="15.75" customHeight="1">
      <c r="A15" s="53">
        <v>313</v>
      </c>
      <c r="B15" s="51" t="s">
        <v>85</v>
      </c>
      <c r="C15" s="55">
        <v>0</v>
      </c>
      <c r="D15" s="1"/>
      <c r="E15" s="1"/>
    </row>
    <row r="16" spans="1:4" ht="15.75" customHeight="1">
      <c r="A16" s="53">
        <v>399</v>
      </c>
      <c r="B16" s="51" t="s">
        <v>86</v>
      </c>
      <c r="C16" s="49">
        <v>0</v>
      </c>
      <c r="D16" s="1"/>
    </row>
    <row r="19" spans="2:3" ht="12.75" customHeight="1">
      <c r="B19" s="1"/>
      <c r="C19" s="5"/>
    </row>
  </sheetData>
  <sheetProtection/>
  <mergeCells count="3">
    <mergeCell ref="A2:C2"/>
    <mergeCell ref="A4:B4"/>
    <mergeCell ref="C4:C5"/>
  </mergeCells>
  <printOptions horizontalCentered="1"/>
  <pageMargins left="0.75" right="0.75" top="1" bottom="1" header="0.5" footer="0.5"/>
  <pageSetup fitToHeight="1000" fitToWidth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115"/>
  <sheetViews>
    <sheetView showGridLines="0" showZeros="0" zoomScalePageLayoutView="0" workbookViewId="0" topLeftCell="A1">
      <selection activeCell="C6" sqref="C6"/>
    </sheetView>
  </sheetViews>
  <sheetFormatPr defaultColWidth="9.16015625" defaultRowHeight="12.75" customHeight="1"/>
  <cols>
    <col min="1" max="1" width="13.16015625" style="0" customWidth="1"/>
    <col min="2" max="2" width="44.83203125" style="0" customWidth="1"/>
    <col min="3" max="3" width="33.66015625" style="5" customWidth="1"/>
  </cols>
  <sheetData>
    <row r="2" spans="1:3" ht="25.5" customHeight="1">
      <c r="A2" s="110" t="s">
        <v>87</v>
      </c>
      <c r="B2" s="110"/>
      <c r="C2" s="110"/>
    </row>
    <row r="3" spans="1:3" ht="16.5" customHeight="1">
      <c r="A3" s="39" t="s">
        <v>1</v>
      </c>
      <c r="B3" s="40"/>
      <c r="C3" s="41" t="s">
        <v>2</v>
      </c>
    </row>
    <row r="4" spans="1:3" ht="24.75" customHeight="1">
      <c r="A4" s="99" t="s">
        <v>5</v>
      </c>
      <c r="B4" s="99"/>
      <c r="C4" s="102" t="s">
        <v>6</v>
      </c>
    </row>
    <row r="5" spans="1:3" ht="24.75" customHeight="1">
      <c r="A5" s="42" t="s">
        <v>77</v>
      </c>
      <c r="B5" s="43" t="s">
        <v>62</v>
      </c>
      <c r="C5" s="102"/>
    </row>
    <row r="6" spans="1:3" ht="15.75" customHeight="1">
      <c r="A6" s="44"/>
      <c r="B6" s="45" t="s">
        <v>64</v>
      </c>
      <c r="C6" s="46">
        <f>C7+C21+C49</f>
        <v>2468.02</v>
      </c>
    </row>
    <row r="7" spans="1:4" ht="15.75" customHeight="1">
      <c r="A7" s="47">
        <v>301</v>
      </c>
      <c r="B7" s="48" t="s">
        <v>78</v>
      </c>
      <c r="C7" s="46">
        <f>SUM(C8:C20)</f>
        <v>1960.1200000000001</v>
      </c>
      <c r="D7" s="1"/>
    </row>
    <row r="8" spans="1:4" ht="15.75" customHeight="1">
      <c r="A8" s="47">
        <v>30101</v>
      </c>
      <c r="B8" s="48" t="s">
        <v>88</v>
      </c>
      <c r="C8" s="46">
        <v>519.34</v>
      </c>
      <c r="D8" s="1"/>
    </row>
    <row r="9" spans="1:4" ht="15.75" customHeight="1">
      <c r="A9" s="47">
        <v>30102</v>
      </c>
      <c r="B9" s="48" t="s">
        <v>89</v>
      </c>
      <c r="C9" s="46">
        <v>301.91</v>
      </c>
      <c r="D9" s="1"/>
    </row>
    <row r="10" spans="1:4" ht="15.75" customHeight="1">
      <c r="A10" s="47">
        <v>30103</v>
      </c>
      <c r="B10" s="48" t="s">
        <v>90</v>
      </c>
      <c r="C10" s="46"/>
      <c r="D10" s="1"/>
    </row>
    <row r="11" spans="1:4" ht="15.75" customHeight="1">
      <c r="A11" s="47">
        <v>30106</v>
      </c>
      <c r="B11" s="48" t="s">
        <v>91</v>
      </c>
      <c r="C11" s="46">
        <v>35.34</v>
      </c>
      <c r="D11" s="1"/>
    </row>
    <row r="12" spans="1:4" ht="15.75" customHeight="1">
      <c r="A12" s="47">
        <v>30107</v>
      </c>
      <c r="B12" s="44" t="s">
        <v>92</v>
      </c>
      <c r="C12" s="46">
        <v>518.48</v>
      </c>
      <c r="D12" s="1"/>
    </row>
    <row r="13" spans="1:4" ht="20.25" customHeight="1">
      <c r="A13" s="47">
        <v>30108</v>
      </c>
      <c r="B13" s="44" t="s">
        <v>93</v>
      </c>
      <c r="C13" s="46">
        <v>212.93</v>
      </c>
      <c r="D13" s="1"/>
    </row>
    <row r="14" spans="1:5" ht="15.75" customHeight="1">
      <c r="A14" s="47">
        <v>30109</v>
      </c>
      <c r="B14" s="44" t="s">
        <v>94</v>
      </c>
      <c r="C14" s="46"/>
      <c r="D14" s="1"/>
      <c r="E14" s="1"/>
    </row>
    <row r="15" spans="1:4" ht="15.75" customHeight="1">
      <c r="A15" s="47">
        <v>30110</v>
      </c>
      <c r="B15" s="44" t="s">
        <v>95</v>
      </c>
      <c r="C15" s="46">
        <v>129.56</v>
      </c>
      <c r="D15" s="1"/>
    </row>
    <row r="16" spans="1:4" ht="15.75" customHeight="1">
      <c r="A16" s="47">
        <v>30111</v>
      </c>
      <c r="B16" s="44" t="s">
        <v>96</v>
      </c>
      <c r="C16" s="46"/>
      <c r="D16" s="1"/>
    </row>
    <row r="17" spans="1:3" ht="15.75" customHeight="1">
      <c r="A17" s="47">
        <v>30112</v>
      </c>
      <c r="B17" s="44" t="s">
        <v>97</v>
      </c>
      <c r="C17" s="46">
        <v>79.33</v>
      </c>
    </row>
    <row r="18" spans="1:4" ht="15.75" customHeight="1">
      <c r="A18" s="47">
        <v>30113</v>
      </c>
      <c r="B18" s="44" t="s">
        <v>98</v>
      </c>
      <c r="C18" s="46">
        <v>163.23</v>
      </c>
      <c r="D18" s="1"/>
    </row>
    <row r="19" spans="1:4" ht="15.75" customHeight="1">
      <c r="A19" s="47">
        <v>30114</v>
      </c>
      <c r="B19" s="44" t="s">
        <v>99</v>
      </c>
      <c r="C19" s="46"/>
      <c r="D19" s="1"/>
    </row>
    <row r="20" spans="1:4" ht="15.75" customHeight="1">
      <c r="A20" s="47">
        <v>30199</v>
      </c>
      <c r="B20" s="44" t="s">
        <v>100</v>
      </c>
      <c r="C20" s="46"/>
      <c r="D20" s="1"/>
    </row>
    <row r="21" spans="1:4" ht="15.75" customHeight="1">
      <c r="A21" s="47">
        <v>302</v>
      </c>
      <c r="B21" s="44" t="s">
        <v>79</v>
      </c>
      <c r="C21" s="46">
        <f>SUM(C22:C48)</f>
        <v>300.51</v>
      </c>
      <c r="D21" s="1"/>
    </row>
    <row r="22" spans="1:4" ht="15.75" customHeight="1">
      <c r="A22" s="47">
        <v>30201</v>
      </c>
      <c r="B22" s="44" t="s">
        <v>101</v>
      </c>
      <c r="C22" s="46">
        <v>7.7</v>
      </c>
      <c r="D22" s="1"/>
    </row>
    <row r="23" spans="1:4" ht="15.75" customHeight="1">
      <c r="A23" s="47">
        <v>30202</v>
      </c>
      <c r="B23" s="44" t="s">
        <v>102</v>
      </c>
      <c r="C23" s="46"/>
      <c r="D23" s="1"/>
    </row>
    <row r="24" spans="1:4" ht="15.75" customHeight="1">
      <c r="A24" s="47">
        <v>30203</v>
      </c>
      <c r="B24" s="44" t="s">
        <v>103</v>
      </c>
      <c r="C24" s="46"/>
      <c r="D24" s="1"/>
    </row>
    <row r="25" spans="1:4" ht="15.75" customHeight="1">
      <c r="A25" s="47">
        <v>30204</v>
      </c>
      <c r="B25" s="44" t="s">
        <v>104</v>
      </c>
      <c r="C25" s="46"/>
      <c r="D25" s="1"/>
    </row>
    <row r="26" spans="1:4" ht="15.75" customHeight="1">
      <c r="A26" s="47">
        <v>30205</v>
      </c>
      <c r="B26" s="44" t="s">
        <v>105</v>
      </c>
      <c r="C26" s="46"/>
      <c r="D26" s="1"/>
    </row>
    <row r="27" spans="1:4" ht="15.75" customHeight="1">
      <c r="A27" s="47">
        <v>30206</v>
      </c>
      <c r="B27" s="44" t="s">
        <v>106</v>
      </c>
      <c r="C27" s="46">
        <v>292.81</v>
      </c>
      <c r="D27" s="1"/>
    </row>
    <row r="28" spans="1:4" ht="15.75" customHeight="1">
      <c r="A28" s="47">
        <v>30207</v>
      </c>
      <c r="B28" s="44" t="s">
        <v>107</v>
      </c>
      <c r="C28" s="46"/>
      <c r="D28" s="1"/>
    </row>
    <row r="29" spans="1:4" ht="15.75" customHeight="1">
      <c r="A29" s="47">
        <v>30208</v>
      </c>
      <c r="B29" s="44" t="s">
        <v>108</v>
      </c>
      <c r="C29" s="46"/>
      <c r="D29" s="1"/>
    </row>
    <row r="30" spans="1:4" ht="15.75" customHeight="1">
      <c r="A30" s="47">
        <v>30209</v>
      </c>
      <c r="B30" s="44" t="s">
        <v>109</v>
      </c>
      <c r="C30" s="46"/>
      <c r="D30" s="1"/>
    </row>
    <row r="31" spans="1:4" ht="15.75" customHeight="1">
      <c r="A31" s="47">
        <v>30211</v>
      </c>
      <c r="B31" s="44" t="s">
        <v>110</v>
      </c>
      <c r="C31" s="46"/>
      <c r="D31" s="1"/>
    </row>
    <row r="32" spans="1:4" ht="15.75" customHeight="1">
      <c r="A32" s="47">
        <v>30212</v>
      </c>
      <c r="B32" s="44" t="s">
        <v>111</v>
      </c>
      <c r="C32" s="46"/>
      <c r="D32" s="1"/>
    </row>
    <row r="33" spans="1:3" ht="15.75" customHeight="1">
      <c r="A33" s="47">
        <v>30213</v>
      </c>
      <c r="B33" s="44" t="s">
        <v>112</v>
      </c>
      <c r="C33" s="46"/>
    </row>
    <row r="34" spans="1:4" ht="15.75" customHeight="1">
      <c r="A34" s="47">
        <v>30214</v>
      </c>
      <c r="B34" s="44" t="s">
        <v>113</v>
      </c>
      <c r="C34" s="46"/>
      <c r="D34" s="1"/>
    </row>
    <row r="35" spans="1:4" ht="15.75" customHeight="1">
      <c r="A35" s="47">
        <v>30215</v>
      </c>
      <c r="B35" s="44" t="s">
        <v>114</v>
      </c>
      <c r="C35" s="46"/>
      <c r="D35" s="1"/>
    </row>
    <row r="36" spans="1:4" ht="15.75" customHeight="1">
      <c r="A36" s="47">
        <v>30216</v>
      </c>
      <c r="B36" s="44" t="s">
        <v>115</v>
      </c>
      <c r="C36" s="46"/>
      <c r="D36" s="1"/>
    </row>
    <row r="37" spans="1:4" ht="15.75" customHeight="1">
      <c r="A37" s="47">
        <v>30217</v>
      </c>
      <c r="B37" s="44" t="s">
        <v>116</v>
      </c>
      <c r="C37" s="46"/>
      <c r="D37" s="1"/>
    </row>
    <row r="38" spans="1:4" ht="15.75" customHeight="1">
      <c r="A38" s="47">
        <v>30218</v>
      </c>
      <c r="B38" s="44" t="s">
        <v>117</v>
      </c>
      <c r="C38" s="46"/>
      <c r="D38" s="1"/>
    </row>
    <row r="39" spans="1:4" ht="15.75" customHeight="1">
      <c r="A39" s="47">
        <v>30224</v>
      </c>
      <c r="B39" s="44" t="s">
        <v>118</v>
      </c>
      <c r="C39" s="46"/>
      <c r="D39" s="1"/>
    </row>
    <row r="40" spans="1:4" ht="15.75" customHeight="1">
      <c r="A40" s="47">
        <v>30225</v>
      </c>
      <c r="B40" s="44" t="s">
        <v>119</v>
      </c>
      <c r="C40" s="46"/>
      <c r="D40" s="1"/>
    </row>
    <row r="41" spans="1:4" ht="15.75" customHeight="1">
      <c r="A41" s="47">
        <v>30226</v>
      </c>
      <c r="B41" s="44" t="s">
        <v>120</v>
      </c>
      <c r="C41" s="46"/>
      <c r="D41" s="1"/>
    </row>
    <row r="42" spans="1:3" ht="15.75" customHeight="1">
      <c r="A42" s="47">
        <v>30227</v>
      </c>
      <c r="B42" s="44" t="s">
        <v>121</v>
      </c>
      <c r="C42" s="46"/>
    </row>
    <row r="43" spans="1:4" ht="15.75" customHeight="1">
      <c r="A43" s="47">
        <v>30228</v>
      </c>
      <c r="B43" s="44" t="s">
        <v>122</v>
      </c>
      <c r="C43" s="46"/>
      <c r="D43" s="1"/>
    </row>
    <row r="44" spans="1:4" ht="15.75" customHeight="1">
      <c r="A44" s="47">
        <v>30229</v>
      </c>
      <c r="B44" s="44" t="s">
        <v>123</v>
      </c>
      <c r="C44" s="46"/>
      <c r="D44" s="1"/>
    </row>
    <row r="45" spans="1:4" ht="15.75" customHeight="1">
      <c r="A45" s="47">
        <v>30231</v>
      </c>
      <c r="B45" s="44" t="s">
        <v>124</v>
      </c>
      <c r="C45" s="46"/>
      <c r="D45" s="1"/>
    </row>
    <row r="46" spans="1:4" ht="15.75" customHeight="1">
      <c r="A46" s="47">
        <v>30239</v>
      </c>
      <c r="B46" s="44" t="s">
        <v>125</v>
      </c>
      <c r="C46" s="46"/>
      <c r="D46" s="1"/>
    </row>
    <row r="47" spans="1:4" ht="15.75" customHeight="1">
      <c r="A47" s="47">
        <v>30240</v>
      </c>
      <c r="B47" s="44" t="s">
        <v>126</v>
      </c>
      <c r="C47" s="46"/>
      <c r="D47" s="1"/>
    </row>
    <row r="48" spans="1:4" ht="15.75" customHeight="1">
      <c r="A48" s="47">
        <v>30299</v>
      </c>
      <c r="B48" s="44" t="s">
        <v>127</v>
      </c>
      <c r="C48" s="46"/>
      <c r="D48" s="1"/>
    </row>
    <row r="49" spans="1:3" ht="15.75" customHeight="1">
      <c r="A49" s="47">
        <v>303</v>
      </c>
      <c r="B49" s="44" t="s">
        <v>50</v>
      </c>
      <c r="C49" s="46">
        <f>SUM(C50:C60)</f>
        <v>207.39</v>
      </c>
    </row>
    <row r="50" spans="1:4" ht="15.75" customHeight="1">
      <c r="A50" s="47">
        <v>30301</v>
      </c>
      <c r="B50" s="44" t="s">
        <v>128</v>
      </c>
      <c r="C50" s="46"/>
      <c r="D50" s="1"/>
    </row>
    <row r="51" spans="1:4" ht="15.75" customHeight="1">
      <c r="A51" s="47">
        <v>30302</v>
      </c>
      <c r="B51" s="44" t="s">
        <v>129</v>
      </c>
      <c r="C51" s="46">
        <v>56.51</v>
      </c>
      <c r="D51" s="1"/>
    </row>
    <row r="52" spans="1:4" ht="15.75" customHeight="1">
      <c r="A52" s="47">
        <v>30303</v>
      </c>
      <c r="B52" s="44" t="s">
        <v>130</v>
      </c>
      <c r="C52" s="46"/>
      <c r="D52" s="1"/>
    </row>
    <row r="53" spans="1:4" ht="15.75" customHeight="1">
      <c r="A53" s="47">
        <v>30304</v>
      </c>
      <c r="B53" s="44" t="s">
        <v>131</v>
      </c>
      <c r="C53" s="46">
        <v>1.44</v>
      </c>
      <c r="D53" s="1"/>
    </row>
    <row r="54" spans="1:3" ht="15.75" customHeight="1">
      <c r="A54" s="47">
        <v>30305</v>
      </c>
      <c r="B54" s="44" t="s">
        <v>132</v>
      </c>
      <c r="C54" s="46"/>
    </row>
    <row r="55" spans="1:3" ht="15.75" customHeight="1">
      <c r="A55" s="47">
        <v>30306</v>
      </c>
      <c r="B55" s="44" t="s">
        <v>133</v>
      </c>
      <c r="C55" s="46"/>
    </row>
    <row r="56" spans="1:3" ht="15.75" customHeight="1">
      <c r="A56" s="47">
        <v>30307</v>
      </c>
      <c r="B56" s="44" t="s">
        <v>134</v>
      </c>
      <c r="C56" s="46"/>
    </row>
    <row r="57" spans="1:3" ht="15.75" customHeight="1">
      <c r="A57" s="47">
        <v>30308</v>
      </c>
      <c r="B57" s="44" t="s">
        <v>135</v>
      </c>
      <c r="C57" s="46">
        <v>28.8</v>
      </c>
    </row>
    <row r="58" spans="1:4" ht="15.75" customHeight="1">
      <c r="A58" s="47">
        <v>30309</v>
      </c>
      <c r="B58" s="44" t="s">
        <v>136</v>
      </c>
      <c r="C58" s="46">
        <v>67.41</v>
      </c>
      <c r="D58" s="1"/>
    </row>
    <row r="59" spans="1:4" ht="15.75" customHeight="1">
      <c r="A59" s="47">
        <v>30310</v>
      </c>
      <c r="B59" s="44" t="s">
        <v>137</v>
      </c>
      <c r="C59" s="46"/>
      <c r="D59" s="1"/>
    </row>
    <row r="60" spans="1:4" ht="15.75" customHeight="1">
      <c r="A60" s="47">
        <v>30399</v>
      </c>
      <c r="B60" s="44" t="s">
        <v>138</v>
      </c>
      <c r="C60" s="46">
        <v>53.23</v>
      </c>
      <c r="D60" s="1"/>
    </row>
    <row r="61" spans="1:4" ht="15.75" customHeight="1">
      <c r="A61" s="47">
        <v>307</v>
      </c>
      <c r="B61" s="44" t="s">
        <v>80</v>
      </c>
      <c r="C61" s="46"/>
      <c r="D61" s="1"/>
    </row>
    <row r="62" spans="1:4" ht="15.75" customHeight="1">
      <c r="A62" s="47">
        <v>30701</v>
      </c>
      <c r="B62" s="44" t="s">
        <v>139</v>
      </c>
      <c r="C62" s="46"/>
      <c r="D62" s="1"/>
    </row>
    <row r="63" spans="1:4" ht="15.75" customHeight="1">
      <c r="A63" s="47">
        <v>30702</v>
      </c>
      <c r="B63" s="44" t="s">
        <v>140</v>
      </c>
      <c r="C63" s="46"/>
      <c r="D63" s="1"/>
    </row>
    <row r="64" spans="1:3" ht="15.75" customHeight="1">
      <c r="A64" s="47">
        <v>30703</v>
      </c>
      <c r="B64" s="44" t="s">
        <v>141</v>
      </c>
      <c r="C64" s="46"/>
    </row>
    <row r="65" spans="1:3" ht="15.75" customHeight="1">
      <c r="A65" s="47">
        <v>30704</v>
      </c>
      <c r="B65" s="44" t="s">
        <v>142</v>
      </c>
      <c r="C65" s="46"/>
    </row>
    <row r="66" spans="1:4" ht="15.75" customHeight="1">
      <c r="A66" s="47">
        <v>309</v>
      </c>
      <c r="B66" s="44" t="s">
        <v>81</v>
      </c>
      <c r="C66" s="46"/>
      <c r="D66" s="1"/>
    </row>
    <row r="67" spans="1:4" ht="15.75" customHeight="1">
      <c r="A67" s="47">
        <v>30901</v>
      </c>
      <c r="B67" s="44" t="s">
        <v>143</v>
      </c>
      <c r="C67" s="46"/>
      <c r="D67" s="1"/>
    </row>
    <row r="68" spans="1:4" ht="15.75" customHeight="1">
      <c r="A68" s="47">
        <v>30902</v>
      </c>
      <c r="B68" s="44" t="s">
        <v>144</v>
      </c>
      <c r="C68" s="46"/>
      <c r="D68" s="1"/>
    </row>
    <row r="69" spans="1:4" ht="15.75" customHeight="1">
      <c r="A69" s="47">
        <v>30903</v>
      </c>
      <c r="B69" s="44" t="s">
        <v>145</v>
      </c>
      <c r="C69" s="46"/>
      <c r="D69" s="1"/>
    </row>
    <row r="70" spans="1:4" ht="15.75" customHeight="1">
      <c r="A70" s="47">
        <v>30905</v>
      </c>
      <c r="B70" s="44" t="s">
        <v>146</v>
      </c>
      <c r="C70" s="46"/>
      <c r="D70" s="1"/>
    </row>
    <row r="71" spans="1:4" ht="15.75" customHeight="1">
      <c r="A71" s="47">
        <v>30906</v>
      </c>
      <c r="B71" s="44" t="s">
        <v>147</v>
      </c>
      <c r="C71" s="46"/>
      <c r="D71" s="1"/>
    </row>
    <row r="72" spans="1:4" ht="15.75" customHeight="1">
      <c r="A72" s="47">
        <v>30907</v>
      </c>
      <c r="B72" s="44" t="s">
        <v>148</v>
      </c>
      <c r="C72" s="46"/>
      <c r="D72" s="1"/>
    </row>
    <row r="73" spans="1:4" ht="15.75" customHeight="1">
      <c r="A73" s="47">
        <v>30908</v>
      </c>
      <c r="B73" s="44" t="s">
        <v>149</v>
      </c>
      <c r="C73" s="46"/>
      <c r="D73" s="1"/>
    </row>
    <row r="74" spans="1:4" ht="15.75" customHeight="1">
      <c r="A74" s="47">
        <v>30913</v>
      </c>
      <c r="B74" s="44" t="s">
        <v>150</v>
      </c>
      <c r="C74" s="46"/>
      <c r="D74" s="1"/>
    </row>
    <row r="75" spans="1:3" ht="15.75" customHeight="1">
      <c r="A75" s="47">
        <v>30919</v>
      </c>
      <c r="B75" s="44" t="s">
        <v>151</v>
      </c>
      <c r="C75" s="46"/>
    </row>
    <row r="76" spans="1:4" ht="15.75" customHeight="1">
      <c r="A76" s="47">
        <v>30921</v>
      </c>
      <c r="B76" s="44" t="s">
        <v>152</v>
      </c>
      <c r="C76" s="46"/>
      <c r="D76" s="1"/>
    </row>
    <row r="77" spans="1:4" ht="15.75" customHeight="1">
      <c r="A77" s="47">
        <v>30922</v>
      </c>
      <c r="B77" s="44" t="s">
        <v>153</v>
      </c>
      <c r="C77" s="46"/>
      <c r="D77" s="1"/>
    </row>
    <row r="78" spans="1:4" ht="15.75" customHeight="1">
      <c r="A78" s="47">
        <v>30999</v>
      </c>
      <c r="B78" s="44" t="s">
        <v>154</v>
      </c>
      <c r="C78" s="46"/>
      <c r="D78" s="1"/>
    </row>
    <row r="79" spans="1:4" ht="15.75" customHeight="1">
      <c r="A79" s="47">
        <v>310</v>
      </c>
      <c r="B79" s="44" t="s">
        <v>82</v>
      </c>
      <c r="C79" s="46"/>
      <c r="D79" s="1"/>
    </row>
    <row r="80" spans="1:4" ht="15.75" customHeight="1">
      <c r="A80" s="47">
        <v>31001</v>
      </c>
      <c r="B80" s="44" t="s">
        <v>143</v>
      </c>
      <c r="C80" s="46"/>
      <c r="D80" s="1"/>
    </row>
    <row r="81" spans="1:4" ht="15.75" customHeight="1">
      <c r="A81" s="47">
        <v>31002</v>
      </c>
      <c r="B81" s="44" t="s">
        <v>144</v>
      </c>
      <c r="C81" s="46"/>
      <c r="D81" s="1"/>
    </row>
    <row r="82" spans="1:4" ht="15.75" customHeight="1">
      <c r="A82" s="47">
        <v>31003</v>
      </c>
      <c r="B82" s="44" t="s">
        <v>145</v>
      </c>
      <c r="C82" s="46"/>
      <c r="D82" s="1"/>
    </row>
    <row r="83" spans="1:4" ht="15.75" customHeight="1">
      <c r="A83" s="47">
        <v>31005</v>
      </c>
      <c r="B83" s="44" t="s">
        <v>146</v>
      </c>
      <c r="C83" s="46"/>
      <c r="D83" s="1"/>
    </row>
    <row r="84" spans="1:4" ht="15.75" customHeight="1">
      <c r="A84" s="47">
        <v>31006</v>
      </c>
      <c r="B84" s="44" t="s">
        <v>147</v>
      </c>
      <c r="C84" s="46">
        <v>0</v>
      </c>
      <c r="D84" s="1"/>
    </row>
    <row r="85" spans="1:4" ht="15.75" customHeight="1">
      <c r="A85" s="47">
        <v>31007</v>
      </c>
      <c r="B85" s="44" t="s">
        <v>148</v>
      </c>
      <c r="C85" s="46">
        <v>0</v>
      </c>
      <c r="D85" s="1"/>
    </row>
    <row r="86" spans="1:3" ht="15.75" customHeight="1">
      <c r="A86" s="47">
        <v>31008</v>
      </c>
      <c r="B86" s="44" t="s">
        <v>149</v>
      </c>
      <c r="C86" s="46">
        <v>0</v>
      </c>
    </row>
    <row r="87" spans="1:4" ht="15.75" customHeight="1">
      <c r="A87" s="47">
        <v>31009</v>
      </c>
      <c r="B87" s="44" t="s">
        <v>155</v>
      </c>
      <c r="C87" s="46">
        <v>0</v>
      </c>
      <c r="D87" s="1"/>
    </row>
    <row r="88" spans="1:4" ht="15.75" customHeight="1">
      <c r="A88" s="47">
        <v>31010</v>
      </c>
      <c r="B88" s="44" t="s">
        <v>156</v>
      </c>
      <c r="C88" s="46">
        <v>0</v>
      </c>
      <c r="D88" s="1"/>
    </row>
    <row r="89" spans="1:4" ht="15.75" customHeight="1">
      <c r="A89" s="47">
        <v>31011</v>
      </c>
      <c r="B89" s="44" t="s">
        <v>157</v>
      </c>
      <c r="C89" s="46">
        <v>0</v>
      </c>
      <c r="D89" s="1"/>
    </row>
    <row r="90" spans="1:4" ht="15.75" customHeight="1">
      <c r="A90" s="47">
        <v>31012</v>
      </c>
      <c r="B90" s="44" t="s">
        <v>158</v>
      </c>
      <c r="C90" s="46">
        <v>0</v>
      </c>
      <c r="D90" s="1"/>
    </row>
    <row r="91" spans="1:4" ht="15.75" customHeight="1">
      <c r="A91" s="47">
        <v>31013</v>
      </c>
      <c r="B91" s="44" t="s">
        <v>150</v>
      </c>
      <c r="C91" s="46">
        <v>0</v>
      </c>
      <c r="D91" s="1"/>
    </row>
    <row r="92" spans="1:4" ht="15.75" customHeight="1">
      <c r="A92" s="47">
        <v>31019</v>
      </c>
      <c r="B92" s="44" t="s">
        <v>151</v>
      </c>
      <c r="C92" s="46">
        <v>0</v>
      </c>
      <c r="D92" s="1"/>
    </row>
    <row r="93" spans="1:4" ht="15.75" customHeight="1">
      <c r="A93" s="47">
        <v>31021</v>
      </c>
      <c r="B93" s="44" t="s">
        <v>152</v>
      </c>
      <c r="C93" s="46">
        <v>0</v>
      </c>
      <c r="D93" s="1"/>
    </row>
    <row r="94" spans="1:4" ht="15.75" customHeight="1">
      <c r="A94" s="47">
        <v>31022</v>
      </c>
      <c r="B94" s="44" t="s">
        <v>153</v>
      </c>
      <c r="C94" s="46">
        <v>0</v>
      </c>
      <c r="D94" s="1"/>
    </row>
    <row r="95" spans="1:5" ht="15.75" customHeight="1">
      <c r="A95" s="47">
        <v>31099</v>
      </c>
      <c r="B95" s="44" t="s">
        <v>159</v>
      </c>
      <c r="C95" s="46">
        <v>0</v>
      </c>
      <c r="E95" s="1"/>
    </row>
    <row r="96" spans="1:5" ht="15.75" customHeight="1">
      <c r="A96" s="47">
        <v>311</v>
      </c>
      <c r="B96" s="44" t="s">
        <v>83</v>
      </c>
      <c r="C96" s="46">
        <v>0</v>
      </c>
      <c r="D96" s="1"/>
      <c r="E96" s="1"/>
    </row>
    <row r="97" spans="1:4" ht="15.75" customHeight="1">
      <c r="A97" s="47">
        <v>31101</v>
      </c>
      <c r="B97" s="44" t="s">
        <v>160</v>
      </c>
      <c r="C97" s="46">
        <v>0</v>
      </c>
      <c r="D97" s="1"/>
    </row>
    <row r="98" spans="1:4" ht="15.75" customHeight="1">
      <c r="A98" s="47">
        <v>31199</v>
      </c>
      <c r="B98" s="44" t="s">
        <v>161</v>
      </c>
      <c r="C98" s="46">
        <v>0</v>
      </c>
      <c r="D98" s="1"/>
    </row>
    <row r="99" spans="1:4" ht="15.75" customHeight="1">
      <c r="A99" s="47">
        <v>312</v>
      </c>
      <c r="B99" s="44" t="s">
        <v>84</v>
      </c>
      <c r="C99" s="46">
        <v>0</v>
      </c>
      <c r="D99" s="1"/>
    </row>
    <row r="100" spans="1:4" ht="15.75" customHeight="1">
      <c r="A100" s="47">
        <v>31201</v>
      </c>
      <c r="B100" s="44" t="s">
        <v>160</v>
      </c>
      <c r="C100" s="46">
        <v>0</v>
      </c>
      <c r="D100" s="1"/>
    </row>
    <row r="101" spans="1:5" ht="15.75" customHeight="1">
      <c r="A101" s="47">
        <v>31203</v>
      </c>
      <c r="B101" s="44" t="s">
        <v>162</v>
      </c>
      <c r="C101" s="46">
        <v>0</v>
      </c>
      <c r="D101" s="1"/>
      <c r="E101" s="1"/>
    </row>
    <row r="102" spans="1:4" ht="15.75" customHeight="1">
      <c r="A102" s="47">
        <v>31204</v>
      </c>
      <c r="B102" s="44" t="s">
        <v>163</v>
      </c>
      <c r="C102" s="46">
        <v>0</v>
      </c>
      <c r="D102" s="1"/>
    </row>
    <row r="103" spans="1:4" ht="15.75" customHeight="1">
      <c r="A103" s="47">
        <v>31205</v>
      </c>
      <c r="B103" s="44" t="s">
        <v>164</v>
      </c>
      <c r="C103" s="46">
        <v>0</v>
      </c>
      <c r="D103" s="1"/>
    </row>
    <row r="104" spans="1:4" ht="15.75" customHeight="1">
      <c r="A104" s="47">
        <v>31299</v>
      </c>
      <c r="B104" s="44" t="s">
        <v>161</v>
      </c>
      <c r="C104" s="46">
        <v>0</v>
      </c>
      <c r="D104" s="1"/>
    </row>
    <row r="105" spans="1:4" ht="15.75" customHeight="1">
      <c r="A105" s="47">
        <v>313</v>
      </c>
      <c r="B105" s="44" t="s">
        <v>85</v>
      </c>
      <c r="C105" s="46">
        <v>0</v>
      </c>
      <c r="D105" s="1"/>
    </row>
    <row r="106" spans="1:3" ht="15.75" customHeight="1">
      <c r="A106" s="47">
        <v>31302</v>
      </c>
      <c r="B106" s="44" t="s">
        <v>165</v>
      </c>
      <c r="C106" s="46">
        <v>0</v>
      </c>
    </row>
    <row r="107" spans="1:3" ht="15.75" customHeight="1">
      <c r="A107" s="47">
        <v>31303</v>
      </c>
      <c r="B107" s="44" t="s">
        <v>166</v>
      </c>
      <c r="C107" s="46">
        <v>0</v>
      </c>
    </row>
    <row r="108" spans="1:4" ht="15.75" customHeight="1">
      <c r="A108" s="47">
        <v>399</v>
      </c>
      <c r="B108" s="44" t="s">
        <v>86</v>
      </c>
      <c r="C108" s="46">
        <v>0</v>
      </c>
      <c r="D108" s="1"/>
    </row>
    <row r="109" spans="1:4" ht="15.75" customHeight="1">
      <c r="A109" s="47">
        <v>39906</v>
      </c>
      <c r="B109" s="44" t="s">
        <v>167</v>
      </c>
      <c r="C109" s="46">
        <v>0</v>
      </c>
      <c r="D109" s="1"/>
    </row>
    <row r="110" spans="1:4" ht="15.75" customHeight="1">
      <c r="A110" s="47">
        <v>39907</v>
      </c>
      <c r="B110" s="44" t="s">
        <v>168</v>
      </c>
      <c r="C110" s="46">
        <v>0</v>
      </c>
      <c r="D110" s="1"/>
    </row>
    <row r="111" spans="1:3" ht="15.75" customHeight="1">
      <c r="A111" s="47">
        <v>39908</v>
      </c>
      <c r="B111" s="44" t="s">
        <v>169</v>
      </c>
      <c r="C111" s="46">
        <v>0</v>
      </c>
    </row>
    <row r="112" spans="1:3" ht="15.75" customHeight="1">
      <c r="A112" s="47">
        <v>39999</v>
      </c>
      <c r="B112" s="44" t="s">
        <v>86</v>
      </c>
      <c r="C112" s="46">
        <v>0</v>
      </c>
    </row>
    <row r="115" ht="12.75" customHeight="1">
      <c r="B115" s="1"/>
    </row>
  </sheetData>
  <sheetProtection/>
  <mergeCells count="3">
    <mergeCell ref="A2:C2"/>
    <mergeCell ref="A4:B4"/>
    <mergeCell ref="C4:C5"/>
  </mergeCells>
  <printOptions horizontalCentered="1"/>
  <pageMargins left="0.75" right="0.75" top="1" bottom="1" header="0.5" footer="0.5"/>
  <pageSetup fitToHeight="1000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10"/>
  <sheetViews>
    <sheetView showGridLines="0" showZeros="0" zoomScalePageLayoutView="0" workbookViewId="0" topLeftCell="A1">
      <selection activeCell="B8" sqref="B8"/>
    </sheetView>
  </sheetViews>
  <sheetFormatPr defaultColWidth="9.16015625" defaultRowHeight="12.75" customHeight="1"/>
  <cols>
    <col min="1" max="1" width="41.5" style="0" customWidth="1"/>
    <col min="2" max="2" width="40.66015625" style="0" customWidth="1"/>
  </cols>
  <sheetData>
    <row r="1" spans="1:2" ht="33.75" customHeight="1">
      <c r="A1" s="110" t="s">
        <v>170</v>
      </c>
      <c r="B1" s="110"/>
    </row>
    <row r="2" spans="1:2" ht="16.5" customHeight="1">
      <c r="A2" s="110"/>
      <c r="B2" s="110"/>
    </row>
    <row r="3" spans="1:2" ht="26.25" customHeight="1">
      <c r="A3" s="6" t="s">
        <v>1</v>
      </c>
      <c r="B3" s="31" t="s">
        <v>2</v>
      </c>
    </row>
    <row r="4" spans="1:2" ht="30.75" customHeight="1">
      <c r="A4" s="32" t="s">
        <v>5</v>
      </c>
      <c r="B4" s="11" t="s">
        <v>171</v>
      </c>
    </row>
    <row r="5" spans="1:2" ht="30.75" customHeight="1">
      <c r="A5" s="33" t="s">
        <v>64</v>
      </c>
      <c r="B5" s="34">
        <f>SUM(B6:B8)</f>
        <v>20</v>
      </c>
    </row>
    <row r="6" spans="1:2" ht="30.75" customHeight="1">
      <c r="A6" s="35" t="s">
        <v>172</v>
      </c>
      <c r="B6" s="36"/>
    </row>
    <row r="7" spans="1:2" ht="30.75" customHeight="1">
      <c r="A7" s="37" t="s">
        <v>173</v>
      </c>
      <c r="B7" s="38">
        <v>2</v>
      </c>
    </row>
    <row r="8" spans="1:3" ht="30.75" customHeight="1">
      <c r="A8" s="37" t="s">
        <v>174</v>
      </c>
      <c r="B8" s="34">
        <v>18</v>
      </c>
      <c r="C8" s="1"/>
    </row>
    <row r="9" spans="1:3" ht="30.75" customHeight="1">
      <c r="A9" s="32" t="s">
        <v>175</v>
      </c>
      <c r="B9" s="36">
        <v>18</v>
      </c>
      <c r="C9" s="1"/>
    </row>
    <row r="10" spans="1:2" ht="30.75" customHeight="1">
      <c r="A10" s="32" t="s">
        <v>176</v>
      </c>
      <c r="B10" s="36">
        <v>0</v>
      </c>
    </row>
    <row r="11" ht="21" customHeight="1"/>
  </sheetData>
  <sheetProtection/>
  <mergeCells count="1">
    <mergeCell ref="A1:B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zxb</dc:creator>
  <cp:keywords/>
  <dc:description/>
  <cp:lastModifiedBy>zxb</cp:lastModifiedBy>
  <cp:lastPrinted>2018-01-31T03:39:29Z</cp:lastPrinted>
  <dcterms:created xsi:type="dcterms:W3CDTF">2018-01-22T07:02:26Z</dcterms:created>
  <dcterms:modified xsi:type="dcterms:W3CDTF">2018-02-08T15:28:22Z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2052-10.1.0.7106</vt:lpwstr>
  </property>
</Properties>
</file>