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Sheet1" sheetId="1" r:id="rId1"/>
  </sheets>
  <definedNames>
    <definedName name="_xlnm.Print_Area" localSheetId="0">'Sheet1'!$A$1:$Q$23</definedName>
  </definedNames>
  <calcPr fullCalcOnLoad="1"/>
</workbook>
</file>

<file path=xl/sharedStrings.xml><?xml version="1.0" encoding="utf-8"?>
<sst xmlns="http://schemas.openxmlformats.org/spreadsheetml/2006/main" count="42" uniqueCount="39">
  <si>
    <r>
      <t>[</t>
    </r>
    <r>
      <rPr>
        <b/>
        <sz val="12"/>
        <rFont val="宋体"/>
        <family val="0"/>
      </rPr>
      <t>第二十一期</t>
    </r>
    <r>
      <rPr>
        <b/>
        <sz val="12"/>
        <rFont val="Times New Roman"/>
        <family val="1"/>
      </rPr>
      <t>]</t>
    </r>
  </si>
  <si>
    <t>（中晚稻第10期）</t>
  </si>
  <si>
    <t>福州市稻谷收购进度五日报</t>
  </si>
  <si>
    <t>2023年10月26日至2023年10月31日</t>
  </si>
  <si>
    <r>
      <t>单位</t>
    </r>
    <r>
      <rPr>
        <b/>
        <sz val="12"/>
        <rFont val="Times New Roman"/>
        <family val="1"/>
      </rPr>
      <t>:</t>
    </r>
    <r>
      <rPr>
        <b/>
        <sz val="12"/>
        <rFont val="宋体"/>
        <family val="0"/>
      </rPr>
      <t>原粮，吨；价格，元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百斤</t>
    </r>
  </si>
  <si>
    <t>分县市</t>
  </si>
  <si>
    <r>
      <t>本五</t>
    </r>
    <r>
      <rPr>
        <sz val="12"/>
        <rFont val="宋体"/>
        <family val="0"/>
      </rPr>
      <t>日收购</t>
    </r>
  </si>
  <si>
    <t>去年同期累计收购</t>
  </si>
  <si>
    <t>比上年增减</t>
  </si>
  <si>
    <t>入库量</t>
  </si>
  <si>
    <t>收购价格（晚稻）</t>
  </si>
  <si>
    <t>稻谷收购累计</t>
  </si>
  <si>
    <t>系统内国有粮食经营企业收购小计</t>
  </si>
  <si>
    <t>系统外粮食经营企业收购小计</t>
  </si>
  <si>
    <t>挂牌</t>
  </si>
  <si>
    <t>市场</t>
  </si>
  <si>
    <t>中晚籼稻</t>
  </si>
  <si>
    <t>早籼稻</t>
  </si>
  <si>
    <t>晚稻</t>
  </si>
  <si>
    <t>早稻</t>
  </si>
  <si>
    <t>系统内</t>
  </si>
  <si>
    <t>系统外</t>
  </si>
  <si>
    <t>订单收购</t>
  </si>
  <si>
    <t>地区合计</t>
  </si>
  <si>
    <t>粮食批发市场</t>
  </si>
  <si>
    <t>油脂公司</t>
  </si>
  <si>
    <t>购销公司</t>
  </si>
  <si>
    <t>马尾区</t>
  </si>
  <si>
    <t>福清市</t>
  </si>
  <si>
    <t>长乐市</t>
  </si>
  <si>
    <t>闽侯县</t>
  </si>
  <si>
    <t>闽清县</t>
  </si>
  <si>
    <t>永泰县</t>
  </si>
  <si>
    <t>连江县</t>
  </si>
  <si>
    <t>罗源县</t>
  </si>
  <si>
    <r>
      <t xml:space="preserve">  </t>
    </r>
    <r>
      <rPr>
        <sz val="12"/>
        <rFont val="宋体"/>
        <family val="0"/>
      </rPr>
      <t>备注：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日开始上报中晚籼稻，以后每期顺延，逢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16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26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00</t>
    </r>
    <r>
      <rPr>
        <sz val="12"/>
        <rFont val="宋体"/>
        <family val="0"/>
      </rPr>
      <t>以前将进度报送至市局购销处。</t>
    </r>
  </si>
  <si>
    <t xml:space="preserve">   说明：全省稻谷收购中不含省外收购；挂牌收购价格不含订单收购直补金。</t>
  </si>
  <si>
    <r>
      <t>编制单位</t>
    </r>
    <r>
      <rPr>
        <b/>
        <sz val="12"/>
        <rFont val="Times New Roman"/>
        <family val="1"/>
      </rPr>
      <t>:</t>
    </r>
    <r>
      <rPr>
        <b/>
        <sz val="12"/>
        <rFont val="宋体"/>
        <family val="0"/>
      </rPr>
      <t>福州市粮食和物资储备局</t>
    </r>
    <r>
      <rPr>
        <b/>
        <sz val="12"/>
        <rFont val="Times New Roman"/>
        <family val="1"/>
      </rPr>
      <t xml:space="preserve">  </t>
    </r>
  </si>
  <si>
    <r>
      <t>编制日期：</t>
    </r>
    <r>
      <rPr>
        <b/>
        <sz val="12"/>
        <rFont val="Times New Roman"/>
        <family val="1"/>
      </rPr>
      <t>2023</t>
    </r>
    <r>
      <rPr>
        <b/>
        <sz val="12"/>
        <rFont val="宋体"/>
        <family val="0"/>
      </rPr>
      <t>年10月31日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</si>
</sst>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Times New Roman"/>
      <family val="1"/>
    </font>
    <font>
      <b/>
      <sz val="18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6"/>
      <name val="黑体"/>
      <family val="0"/>
    </font>
    <font>
      <sz val="16"/>
      <name val="Times New Roman"/>
      <family val="1"/>
    </font>
    <font>
      <sz val="16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2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176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30" fillId="12" borderId="0" applyNumberFormat="0" applyBorder="0" applyAlignment="0" applyProtection="0"/>
    <xf numFmtId="177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38" fillId="14" borderId="4" applyNumberFormat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43" fillId="22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6" fillId="25" borderId="0" applyNumberFormat="0" applyBorder="0" applyAlignment="0" applyProtection="0"/>
    <xf numFmtId="0" fontId="30" fillId="26" borderId="0" applyNumberFormat="0" applyBorder="0" applyAlignment="0" applyProtection="0"/>
    <xf numFmtId="0" fontId="47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17" xfId="0" applyFill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 applyProtection="1">
      <alignment horizontal="right" vertical="center"/>
      <protection locked="0"/>
    </xf>
    <xf numFmtId="178" fontId="5" fillId="0" borderId="18" xfId="0" applyNumberFormat="1" applyFont="1" applyBorder="1" applyAlignment="1" applyProtection="1">
      <alignment horizontal="right" vertical="center"/>
      <protection locked="0"/>
    </xf>
    <xf numFmtId="0" fontId="5" fillId="0" borderId="18" xfId="0" applyFont="1" applyBorder="1" applyAlignment="1" applyProtection="1">
      <alignment horizontal="right" vertical="center"/>
      <protection locked="0"/>
    </xf>
    <xf numFmtId="3" fontId="5" fillId="0" borderId="18" xfId="0" applyNumberFormat="1" applyFont="1" applyBorder="1" applyAlignment="1" applyProtection="1">
      <alignment horizontal="right" vertical="center"/>
      <protection locked="0"/>
    </xf>
    <xf numFmtId="3" fontId="0" fillId="0" borderId="18" xfId="0" applyNumberFormat="1" applyBorder="1" applyAlignment="1" applyProtection="1">
      <alignment horizontal="right" vertical="center"/>
      <protection locked="0"/>
    </xf>
    <xf numFmtId="178" fontId="0" fillId="0" borderId="18" xfId="0" applyNumberFormat="1" applyBorder="1" applyAlignment="1" applyProtection="1">
      <alignment horizontal="right" vertical="center"/>
      <protection locked="0"/>
    </xf>
    <xf numFmtId="0" fontId="5" fillId="34" borderId="10" xfId="0" applyFont="1" applyFill="1" applyBorder="1" applyAlignment="1">
      <alignment horizontal="left" vertical="center"/>
    </xf>
    <xf numFmtId="0" fontId="0" fillId="34" borderId="11" xfId="0" applyFill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4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33" borderId="18" xfId="0" applyFill="1" applyBorder="1" applyAlignment="1">
      <alignment horizontal="right" vertical="center"/>
    </xf>
    <xf numFmtId="0" fontId="0" fillId="33" borderId="22" xfId="0" applyFill="1" applyBorder="1" applyAlignment="1">
      <alignment horizontal="right" vertical="center"/>
    </xf>
    <xf numFmtId="0" fontId="0" fillId="34" borderId="0" xfId="0" applyFill="1" applyAlignment="1">
      <alignment horizontal="left" vertical="center"/>
    </xf>
    <xf numFmtId="0" fontId="4" fillId="0" borderId="20" xfId="0" applyFont="1" applyBorder="1" applyAlignment="1">
      <alignment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33" borderId="16" xfId="0" applyFill="1" applyBorder="1" applyAlignment="1">
      <alignment horizontal="right" vertical="center"/>
    </xf>
    <xf numFmtId="0" fontId="0" fillId="0" borderId="16" xfId="0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4" borderId="16" xfId="0" applyFill="1" applyBorder="1" applyAlignment="1">
      <alignment horizontal="right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34" borderId="24" xfId="0" applyFill="1" applyBorder="1" applyAlignment="1">
      <alignment horizontal="left"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showZeros="0" tabSelected="1" workbookViewId="0" topLeftCell="A1">
      <pane xSplit="1" topLeftCell="B1" activePane="topRight" state="frozen"/>
      <selection pane="topRight" activeCell="U16" sqref="U16"/>
    </sheetView>
  </sheetViews>
  <sheetFormatPr defaultColWidth="9.00390625" defaultRowHeight="18" customHeight="1"/>
  <cols>
    <col min="1" max="1" width="12.25390625" style="1" customWidth="1"/>
    <col min="2" max="2" width="7.375" style="1" customWidth="1"/>
    <col min="3" max="3" width="7.125" style="1" customWidth="1"/>
    <col min="4" max="4" width="8.00390625" style="1" customWidth="1"/>
    <col min="5" max="5" width="8.75390625" style="1" customWidth="1"/>
    <col min="6" max="6" width="10.75390625" style="1" customWidth="1"/>
    <col min="7" max="8" width="8.875" style="1" customWidth="1"/>
    <col min="9" max="9" width="8.00390625" style="1" customWidth="1"/>
    <col min="10" max="10" width="8.75390625" style="1" customWidth="1"/>
    <col min="11" max="11" width="10.75390625" style="1" customWidth="1"/>
    <col min="12" max="13" width="6.75390625" style="1" customWidth="1"/>
    <col min="14" max="14" width="8.125" style="1" customWidth="1"/>
    <col min="15" max="15" width="8.00390625" style="1" customWidth="1"/>
    <col min="16" max="16" width="8.125" style="1" customWidth="1"/>
    <col min="17" max="17" width="7.75390625" style="1" customWidth="1"/>
    <col min="18" max="18" width="5.875" style="1" customWidth="1"/>
    <col min="19" max="19" width="5.125" style="1" customWidth="1"/>
    <col min="20" max="20" width="8.875" style="1" customWidth="1"/>
    <col min="21" max="21" width="9.25390625" style="1" customWidth="1"/>
    <col min="22" max="23" width="9.875" style="1" customWidth="1"/>
    <col min="24" max="24" width="11.625" style="1" customWidth="1"/>
    <col min="25" max="25" width="9.75390625" style="1" customWidth="1"/>
    <col min="26" max="27" width="8.75390625" style="1" customWidth="1"/>
    <col min="28" max="28" width="10.00390625" style="1" customWidth="1"/>
    <col min="29" max="30" width="7.625" style="1" customWidth="1"/>
    <col min="31" max="16384" width="9.00390625" style="1" customWidth="1"/>
  </cols>
  <sheetData>
    <row r="1" spans="1:17" ht="18" customHeight="1">
      <c r="A1" s="2" t="s">
        <v>0</v>
      </c>
      <c r="B1" s="3" t="s">
        <v>1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6" ht="23.25" customHeight="1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5"/>
      <c r="S2" s="55"/>
      <c r="T2" s="56"/>
      <c r="U2" s="62"/>
      <c r="V2"/>
      <c r="W2"/>
      <c r="X2"/>
      <c r="Y2"/>
      <c r="Z2"/>
    </row>
    <row r="3" spans="1:26" ht="23.25" customHeight="1">
      <c r="A3" s="6" t="s">
        <v>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55"/>
      <c r="S3" s="55"/>
      <c r="T3" s="56"/>
      <c r="U3" s="62"/>
      <c r="V3"/>
      <c r="W3"/>
      <c r="X3"/>
      <c r="Y3"/>
      <c r="Z3"/>
    </row>
    <row r="4" spans="1:24" ht="18" customHeight="1">
      <c r="A4"/>
      <c r="B4"/>
      <c r="C4"/>
      <c r="D4"/>
      <c r="E4" s="29"/>
      <c r="F4" s="29"/>
      <c r="G4" s="29"/>
      <c r="H4" s="29"/>
      <c r="I4" s="29"/>
      <c r="J4" s="29"/>
      <c r="K4" s="41"/>
      <c r="L4" s="41"/>
      <c r="M4" s="41"/>
      <c r="N4" s="28" t="s">
        <v>4</v>
      </c>
      <c r="O4" s="50"/>
      <c r="P4" s="50"/>
      <c r="Q4" s="50"/>
      <c r="R4" s="57"/>
      <c r="S4" s="57"/>
      <c r="T4" s="57"/>
      <c r="V4" s="63"/>
      <c r="W4" s="63"/>
      <c r="X4" s="63"/>
    </row>
    <row r="5" spans="1:20" ht="19.5" customHeight="1">
      <c r="A5" s="7" t="s">
        <v>5</v>
      </c>
      <c r="B5" s="8" t="s">
        <v>6</v>
      </c>
      <c r="C5" s="9"/>
      <c r="D5" s="9"/>
      <c r="E5" s="30"/>
      <c r="F5" s="9"/>
      <c r="G5" s="9"/>
      <c r="H5" s="9"/>
      <c r="I5" s="9"/>
      <c r="J5" s="9"/>
      <c r="K5" s="9"/>
      <c r="L5" s="9"/>
      <c r="M5" s="43"/>
      <c r="N5" s="51" t="s">
        <v>7</v>
      </c>
      <c r="O5" s="52"/>
      <c r="P5" s="7" t="s">
        <v>8</v>
      </c>
      <c r="Q5" s="52"/>
      <c r="R5" s="58"/>
      <c r="S5" s="59"/>
      <c r="T5"/>
    </row>
    <row r="6" spans="1:20" ht="24.75" customHeight="1">
      <c r="A6" s="10"/>
      <c r="B6" s="11" t="s">
        <v>9</v>
      </c>
      <c r="C6" s="12" t="s">
        <v>10</v>
      </c>
      <c r="D6" s="13"/>
      <c r="E6" s="31" t="s">
        <v>11</v>
      </c>
      <c r="F6" s="32" t="s">
        <v>12</v>
      </c>
      <c r="G6" s="32"/>
      <c r="H6" s="32"/>
      <c r="I6" s="32"/>
      <c r="J6" s="42"/>
      <c r="K6" s="32" t="s">
        <v>13</v>
      </c>
      <c r="L6" s="32"/>
      <c r="M6" s="35"/>
      <c r="N6" s="15"/>
      <c r="O6" s="53"/>
      <c r="P6" s="15"/>
      <c r="Q6" s="53"/>
      <c r="R6" s="58"/>
      <c r="S6" s="59"/>
      <c r="T6"/>
    </row>
    <row r="7" spans="1:20" ht="10.5" customHeight="1">
      <c r="A7" s="10"/>
      <c r="B7" s="14"/>
      <c r="C7" s="11" t="s">
        <v>14</v>
      </c>
      <c r="D7" s="7" t="s">
        <v>15</v>
      </c>
      <c r="E7" s="31"/>
      <c r="F7" s="32"/>
      <c r="G7" s="30" t="s">
        <v>16</v>
      </c>
      <c r="H7" s="33"/>
      <c r="I7" s="30" t="s">
        <v>17</v>
      </c>
      <c r="J7" s="43"/>
      <c r="K7" s="44"/>
      <c r="L7" s="45" t="s">
        <v>18</v>
      </c>
      <c r="M7" s="45" t="s">
        <v>19</v>
      </c>
      <c r="N7" s="45" t="s">
        <v>20</v>
      </c>
      <c r="O7" s="45" t="s">
        <v>21</v>
      </c>
      <c r="P7" s="45" t="s">
        <v>20</v>
      </c>
      <c r="Q7" s="45" t="s">
        <v>21</v>
      </c>
      <c r="R7" s="58"/>
      <c r="S7" s="59"/>
      <c r="T7"/>
    </row>
    <row r="8" spans="1:18" ht="19.5" customHeight="1">
      <c r="A8" s="15"/>
      <c r="B8" s="16"/>
      <c r="C8" s="16"/>
      <c r="D8" s="15"/>
      <c r="E8" s="34"/>
      <c r="F8" s="35"/>
      <c r="G8" s="36"/>
      <c r="H8" s="37" t="s">
        <v>22</v>
      </c>
      <c r="I8" s="36"/>
      <c r="J8" s="37" t="s">
        <v>22</v>
      </c>
      <c r="K8" s="46"/>
      <c r="L8" s="47"/>
      <c r="M8" s="47"/>
      <c r="N8" s="47"/>
      <c r="O8" s="47"/>
      <c r="P8" s="47"/>
      <c r="Q8" s="47"/>
      <c r="R8" s="58"/>
    </row>
    <row r="9" spans="1:20" ht="19.5" customHeight="1">
      <c r="A9" s="16" t="s">
        <v>23</v>
      </c>
      <c r="B9" s="17"/>
      <c r="C9" s="17">
        <f aca="true" t="shared" si="0" ref="C9:O9">SUM(C10:C20)</f>
        <v>0</v>
      </c>
      <c r="D9" s="17"/>
      <c r="E9" s="17">
        <f>K9</f>
        <v>2750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48">
        <f t="shared" si="0"/>
        <v>2750</v>
      </c>
      <c r="L9" s="48">
        <f t="shared" si="0"/>
        <v>291</v>
      </c>
      <c r="M9" s="48">
        <f t="shared" si="0"/>
        <v>2459</v>
      </c>
      <c r="N9" s="48">
        <f t="shared" si="0"/>
        <v>0</v>
      </c>
      <c r="O9" s="48">
        <f t="shared" si="0"/>
        <v>5564</v>
      </c>
      <c r="P9" s="54">
        <f>F9-N9</f>
        <v>0</v>
      </c>
      <c r="Q9" s="54">
        <f>K9-O9</f>
        <v>-2814</v>
      </c>
      <c r="R9" s="60"/>
      <c r="S9" s="60"/>
      <c r="T9" s="60"/>
    </row>
    <row r="10" spans="1:20" ht="19.5" customHeight="1">
      <c r="A10" s="18" t="s">
        <v>24</v>
      </c>
      <c r="B10" s="19"/>
      <c r="C10" s="20"/>
      <c r="D10" s="21"/>
      <c r="E10" s="38"/>
      <c r="F10" s="39"/>
      <c r="G10" s="19"/>
      <c r="H10" s="19"/>
      <c r="I10" s="19"/>
      <c r="J10" s="19"/>
      <c r="K10" s="38"/>
      <c r="L10" s="49"/>
      <c r="M10" s="19"/>
      <c r="N10" s="19"/>
      <c r="O10" s="19"/>
      <c r="P10" s="54">
        <f>F10-N10</f>
        <v>0</v>
      </c>
      <c r="Q10" s="54">
        <f>K10-O10</f>
        <v>0</v>
      </c>
      <c r="R10" s="60"/>
      <c r="S10" s="60"/>
      <c r="T10" s="60"/>
    </row>
    <row r="11" spans="1:20" ht="19.5" customHeight="1">
      <c r="A11" s="18" t="s">
        <v>25</v>
      </c>
      <c r="B11" s="19"/>
      <c r="C11" s="20"/>
      <c r="D11" s="21"/>
      <c r="E11" s="38"/>
      <c r="F11" s="39"/>
      <c r="G11" s="19"/>
      <c r="H11" s="19"/>
      <c r="I11" s="19"/>
      <c r="J11" s="19"/>
      <c r="K11" s="38"/>
      <c r="L11" s="49"/>
      <c r="M11" s="19"/>
      <c r="N11" s="19"/>
      <c r="O11" s="19"/>
      <c r="P11" s="54">
        <f>F11-N11</f>
        <v>0</v>
      </c>
      <c r="Q11" s="54">
        <f>K11-O11</f>
        <v>0</v>
      </c>
      <c r="R11" s="60"/>
      <c r="S11" s="60"/>
      <c r="T11" s="60"/>
    </row>
    <row r="12" spans="1:20" ht="19.5" customHeight="1">
      <c r="A12" s="18" t="s">
        <v>26</v>
      </c>
      <c r="B12" s="19"/>
      <c r="C12" s="20"/>
      <c r="D12" s="21"/>
      <c r="E12" s="38"/>
      <c r="F12" s="39"/>
      <c r="G12" s="19"/>
      <c r="H12" s="19"/>
      <c r="I12" s="19"/>
      <c r="J12" s="19"/>
      <c r="K12" s="38"/>
      <c r="L12" s="49"/>
      <c r="M12" s="19"/>
      <c r="N12" s="19"/>
      <c r="O12" s="19"/>
      <c r="P12" s="54">
        <f>F12-N12</f>
        <v>0</v>
      </c>
      <c r="Q12" s="54">
        <f>K12-O12</f>
        <v>0</v>
      </c>
      <c r="R12" s="60"/>
      <c r="S12" s="60"/>
      <c r="T12" s="60"/>
    </row>
    <row r="13" spans="1:20" ht="19.5" customHeight="1">
      <c r="A13" s="18" t="s">
        <v>27</v>
      </c>
      <c r="B13" s="19"/>
      <c r="C13" s="20"/>
      <c r="D13" s="21"/>
      <c r="E13" s="38"/>
      <c r="F13" s="39"/>
      <c r="G13" s="19"/>
      <c r="H13" s="19"/>
      <c r="I13" s="19"/>
      <c r="J13" s="19"/>
      <c r="K13" s="38"/>
      <c r="L13" s="49"/>
      <c r="M13" s="19"/>
      <c r="N13" s="19"/>
      <c r="O13" s="19"/>
      <c r="P13" s="54">
        <f aca="true" t="shared" si="1" ref="P13:P20">F13-N13</f>
        <v>0</v>
      </c>
      <c r="Q13" s="54">
        <f aca="true" t="shared" si="2" ref="Q13:Q20">K13-O13</f>
        <v>0</v>
      </c>
      <c r="R13" s="60"/>
      <c r="S13" s="60"/>
      <c r="T13" s="60"/>
    </row>
    <row r="14" spans="1:20" ht="19.5" customHeight="1">
      <c r="A14" s="18" t="s">
        <v>28</v>
      </c>
      <c r="B14" s="19"/>
      <c r="C14" s="20"/>
      <c r="D14" s="22"/>
      <c r="E14" s="38">
        <f>K14</f>
        <v>368</v>
      </c>
      <c r="F14" s="39"/>
      <c r="G14" s="19"/>
      <c r="H14" s="19"/>
      <c r="I14" s="19"/>
      <c r="J14" s="19"/>
      <c r="K14" s="38">
        <f>L14+M14</f>
        <v>368</v>
      </c>
      <c r="L14" s="49"/>
      <c r="M14" s="19">
        <v>368</v>
      </c>
      <c r="N14" s="19"/>
      <c r="O14" s="19">
        <v>1350</v>
      </c>
      <c r="P14" s="54">
        <f t="shared" si="1"/>
        <v>0</v>
      </c>
      <c r="Q14" s="54">
        <f t="shared" si="2"/>
        <v>-982</v>
      </c>
      <c r="R14" s="60"/>
      <c r="S14" s="60"/>
      <c r="T14" s="60"/>
    </row>
    <row r="15" spans="1:20" ht="19.5" customHeight="1">
      <c r="A15" s="18" t="s">
        <v>29</v>
      </c>
      <c r="B15" s="19">
        <v>0</v>
      </c>
      <c r="C15" s="20"/>
      <c r="D15" s="22">
        <v>0</v>
      </c>
      <c r="E15" s="38">
        <f>K15</f>
        <v>2382</v>
      </c>
      <c r="F15" s="39"/>
      <c r="G15" s="19"/>
      <c r="H15" s="19"/>
      <c r="I15" s="19"/>
      <c r="J15" s="19"/>
      <c r="K15" s="38">
        <f>L15+M15</f>
        <v>2382</v>
      </c>
      <c r="L15" s="49">
        <v>291</v>
      </c>
      <c r="M15" s="19">
        <v>2091</v>
      </c>
      <c r="N15" s="19"/>
      <c r="O15" s="19">
        <v>4214</v>
      </c>
      <c r="P15" s="54">
        <f t="shared" si="1"/>
        <v>0</v>
      </c>
      <c r="Q15" s="54">
        <f t="shared" si="2"/>
        <v>-1832</v>
      </c>
      <c r="R15" s="60"/>
      <c r="S15" s="60"/>
      <c r="T15" s="60"/>
    </row>
    <row r="16" spans="1:20" ht="19.5" customHeight="1">
      <c r="A16" s="18" t="s">
        <v>30</v>
      </c>
      <c r="B16" s="19"/>
      <c r="C16" s="19"/>
      <c r="D16" s="23"/>
      <c r="E16" s="38">
        <f aca="true" t="shared" si="3" ref="E13:E20">F16+K16</f>
        <v>0</v>
      </c>
      <c r="F16" s="39">
        <f aca="true" t="shared" si="4" ref="F13:F20">G16+I16</f>
        <v>0</v>
      </c>
      <c r="G16" s="19"/>
      <c r="H16" s="19"/>
      <c r="I16" s="19"/>
      <c r="J16" s="19"/>
      <c r="K16" s="38">
        <f aca="true" t="shared" si="5" ref="K13:K20">L16+M16</f>
        <v>0</v>
      </c>
      <c r="L16" s="49"/>
      <c r="M16" s="19"/>
      <c r="N16" s="19"/>
      <c r="O16" s="19"/>
      <c r="P16" s="54">
        <f t="shared" si="1"/>
        <v>0</v>
      </c>
      <c r="Q16" s="54">
        <f t="shared" si="2"/>
        <v>0</v>
      </c>
      <c r="R16" s="60"/>
      <c r="S16" s="60"/>
      <c r="T16" s="60"/>
    </row>
    <row r="17" spans="1:20" ht="19.5" customHeight="1">
      <c r="A17" s="18" t="s">
        <v>31</v>
      </c>
      <c r="B17" s="19"/>
      <c r="C17" s="20"/>
      <c r="D17" s="20"/>
      <c r="E17" s="38">
        <f t="shared" si="3"/>
        <v>0</v>
      </c>
      <c r="F17" s="38">
        <f t="shared" si="4"/>
        <v>0</v>
      </c>
      <c r="G17" s="19"/>
      <c r="H17" s="19"/>
      <c r="I17" s="19"/>
      <c r="J17" s="19"/>
      <c r="K17" s="38">
        <f t="shared" si="5"/>
        <v>0</v>
      </c>
      <c r="L17" s="49"/>
      <c r="M17" s="19"/>
      <c r="N17" s="19"/>
      <c r="O17" s="19"/>
      <c r="P17" s="54">
        <f t="shared" si="1"/>
        <v>0</v>
      </c>
      <c r="Q17" s="54">
        <f t="shared" si="2"/>
        <v>0</v>
      </c>
      <c r="R17" s="60"/>
      <c r="S17" s="60"/>
      <c r="T17" s="60"/>
    </row>
    <row r="18" spans="1:20" ht="19.5" customHeight="1">
      <c r="A18" s="18" t="s">
        <v>32</v>
      </c>
      <c r="B18" s="19"/>
      <c r="C18" s="21"/>
      <c r="D18" s="21"/>
      <c r="E18" s="38">
        <f t="shared" si="3"/>
        <v>0</v>
      </c>
      <c r="F18" s="38">
        <f t="shared" si="4"/>
        <v>0</v>
      </c>
      <c r="G18" s="19"/>
      <c r="H18" s="19"/>
      <c r="I18" s="19"/>
      <c r="J18" s="19"/>
      <c r="K18" s="38">
        <f t="shared" si="5"/>
        <v>0</v>
      </c>
      <c r="L18" s="49"/>
      <c r="M18" s="19"/>
      <c r="N18" s="19"/>
      <c r="O18" s="19"/>
      <c r="P18" s="54">
        <f t="shared" si="1"/>
        <v>0</v>
      </c>
      <c r="Q18" s="54">
        <f t="shared" si="2"/>
        <v>0</v>
      </c>
      <c r="R18" s="60"/>
      <c r="S18" s="60"/>
      <c r="T18" s="60"/>
    </row>
    <row r="19" spans="1:20" ht="19.5" customHeight="1">
      <c r="A19" s="18" t="s">
        <v>33</v>
      </c>
      <c r="B19" s="19"/>
      <c r="C19" s="20"/>
      <c r="D19" s="24"/>
      <c r="E19" s="38">
        <f t="shared" si="3"/>
        <v>0</v>
      </c>
      <c r="F19" s="38">
        <f t="shared" si="4"/>
        <v>0</v>
      </c>
      <c r="G19" s="19"/>
      <c r="H19" s="19"/>
      <c r="I19" s="19"/>
      <c r="J19" s="19"/>
      <c r="K19" s="38">
        <f t="shared" si="5"/>
        <v>0</v>
      </c>
      <c r="L19" s="49"/>
      <c r="M19" s="19"/>
      <c r="N19" s="19"/>
      <c r="O19" s="19"/>
      <c r="P19" s="54">
        <f t="shared" si="1"/>
        <v>0</v>
      </c>
      <c r="Q19" s="54">
        <f t="shared" si="2"/>
        <v>0</v>
      </c>
      <c r="R19" s="60"/>
      <c r="S19" s="60"/>
      <c r="T19" s="60"/>
    </row>
    <row r="20" spans="1:20" ht="19.5" customHeight="1">
      <c r="A20" s="18" t="s">
        <v>34</v>
      </c>
      <c r="B20" s="19"/>
      <c r="C20" s="20"/>
      <c r="D20" s="20"/>
      <c r="E20" s="38">
        <f t="shared" si="3"/>
        <v>0</v>
      </c>
      <c r="F20" s="38">
        <f t="shared" si="4"/>
        <v>0</v>
      </c>
      <c r="G20" s="19"/>
      <c r="H20" s="19"/>
      <c r="I20" s="19"/>
      <c r="J20" s="19"/>
      <c r="K20" s="38">
        <f t="shared" si="5"/>
        <v>0</v>
      </c>
      <c r="L20" s="49"/>
      <c r="M20" s="19"/>
      <c r="N20" s="19"/>
      <c r="O20" s="19">
        <v>0</v>
      </c>
      <c r="P20" s="54">
        <f t="shared" si="1"/>
        <v>0</v>
      </c>
      <c r="Q20" s="54">
        <f t="shared" si="2"/>
        <v>0</v>
      </c>
      <c r="R20" s="60"/>
      <c r="S20" s="60"/>
      <c r="T20" s="60"/>
    </row>
    <row r="21" spans="1:20" ht="19.5" customHeight="1">
      <c r="A21" s="25" t="s">
        <v>35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61"/>
      <c r="R21" s="60"/>
      <c r="S21" s="60"/>
      <c r="T21" s="60"/>
    </row>
    <row r="22" spans="1:20" ht="18.75" customHeight="1">
      <c r="A22" s="27" t="s">
        <v>36</v>
      </c>
      <c r="B22" s="27"/>
      <c r="C22" s="27"/>
      <c r="D22" s="27"/>
      <c r="E22" s="27"/>
      <c r="F22" s="27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60"/>
      <c r="S22" s="60"/>
      <c r="T22" s="60"/>
    </row>
    <row r="23" spans="1:17" ht="18" customHeight="1">
      <c r="A23" s="28" t="s">
        <v>37</v>
      </c>
      <c r="B23" s="28"/>
      <c r="C23" s="28"/>
      <c r="D23" s="28"/>
      <c r="E23"/>
      <c r="F23"/>
      <c r="G23"/>
      <c r="H23"/>
      <c r="I23"/>
      <c r="J23"/>
      <c r="K23" s="28"/>
      <c r="L23" s="28"/>
      <c r="M23" s="28"/>
      <c r="N23" s="6" t="s">
        <v>38</v>
      </c>
      <c r="O23" s="6"/>
      <c r="P23" s="6"/>
      <c r="Q23" s="6"/>
    </row>
  </sheetData>
  <sheetProtection/>
  <mergeCells count="27">
    <mergeCell ref="A2:Q2"/>
    <mergeCell ref="A3:Q3"/>
    <mergeCell ref="R4:T4"/>
    <mergeCell ref="B5:D5"/>
    <mergeCell ref="E5:M5"/>
    <mergeCell ref="C6:D6"/>
    <mergeCell ref="H6:I6"/>
    <mergeCell ref="A21:Q21"/>
    <mergeCell ref="N23:Q23"/>
    <mergeCell ref="A24:F24"/>
    <mergeCell ref="A5:A8"/>
    <mergeCell ref="B6:B8"/>
    <mergeCell ref="C7:C8"/>
    <mergeCell ref="D7:D8"/>
    <mergeCell ref="E6:E8"/>
    <mergeCell ref="F6:F8"/>
    <mergeCell ref="G7:G8"/>
    <mergeCell ref="I7:I8"/>
    <mergeCell ref="K6:K8"/>
    <mergeCell ref="L7:L8"/>
    <mergeCell ref="M7:M8"/>
    <mergeCell ref="N7:N8"/>
    <mergeCell ref="O7:O8"/>
    <mergeCell ref="P7:P8"/>
    <mergeCell ref="Q7:Q8"/>
    <mergeCell ref="N5:O6"/>
    <mergeCell ref="P5:Q6"/>
  </mergeCells>
  <printOptions/>
  <pageMargins left="0.55" right="0.28" top="1.46" bottom="0.59" header="0.51" footer="0.51"/>
  <pageSetup blackAndWhite="1" errors="NA" firstPageNumber="1" useFirstPageNumber="1"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本单位</dc:creator>
  <cp:keywords/>
  <dc:description/>
  <cp:lastModifiedBy>user</cp:lastModifiedBy>
  <cp:lastPrinted>2016-10-24T18:57:38Z</cp:lastPrinted>
  <dcterms:created xsi:type="dcterms:W3CDTF">2001-04-27T16:38:19Z</dcterms:created>
  <dcterms:modified xsi:type="dcterms:W3CDTF">2023-11-20T09:31:06Z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2052-11.8.2.10552</vt:lpwstr>
  </property>
  <property fmtid="{D5CDD505-2E9C-101B-9397-08002B2CF9AE}" pid="3" name="I">
    <vt:lpwstr>DE4E0874EA1F4D93A8800E3E02E3D447</vt:lpwstr>
  </property>
  <property fmtid="{D5CDD505-2E9C-101B-9397-08002B2CF9AE}" pid="4" name="퀀_generated_2.-2147483648">
    <vt:i4>2052</vt:i4>
  </property>
</Properties>
</file>