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5" windowWidth="20990" windowHeight="10015"/>
  </bookViews>
  <sheets>
    <sheet name="附件1（汇总）" sheetId="10" r:id="rId1"/>
  </sheets>
  <calcPr calcId="144525"/>
</workbook>
</file>

<file path=xl/calcChain.xml><?xml version="1.0" encoding="utf-8"?>
<calcChain xmlns="http://schemas.openxmlformats.org/spreadsheetml/2006/main">
  <c r="G13" i="10" l="1"/>
  <c r="F14" i="10"/>
  <c r="F11" i="10"/>
  <c r="E11" i="10"/>
  <c r="F10" i="10"/>
  <c r="F8" i="10"/>
  <c r="F7" i="10"/>
</calcChain>
</file>

<file path=xl/sharedStrings.xml><?xml version="1.0" encoding="utf-8"?>
<sst xmlns="http://schemas.openxmlformats.org/spreadsheetml/2006/main" count="31" uniqueCount="30">
  <si>
    <t>县（市）区</t>
  </si>
  <si>
    <t>合  计</t>
  </si>
  <si>
    <t>长乐区</t>
  </si>
  <si>
    <t>项目单位</t>
  </si>
  <si>
    <t>项目位置</t>
  </si>
  <si>
    <t>项目内容</t>
  </si>
  <si>
    <t>项目投资额（万元）</t>
  </si>
  <si>
    <t>拟拨付资金（万元）</t>
    <phoneticPr fontId="4" type="noConversion"/>
  </si>
  <si>
    <t>福州市长乐区雪美农业开发有限公司</t>
  </si>
  <si>
    <t>福州市长乐区利丰农业专业合作社</t>
  </si>
  <si>
    <t>福州市长乐区鑫胜海农民专业合作社</t>
  </si>
  <si>
    <t>福州市长乐区钦农农业专业合作社</t>
  </si>
  <si>
    <t>长乐乐鑫农民专业合作社</t>
  </si>
  <si>
    <t>古槐镇屿中村</t>
    <phoneticPr fontId="4" type="noConversion"/>
  </si>
  <si>
    <t>江田镇江田村福北路</t>
    <phoneticPr fontId="4" type="noConversion"/>
  </si>
  <si>
    <t>玉田镇东渡村</t>
    <phoneticPr fontId="4" type="noConversion"/>
  </si>
  <si>
    <t>鹤上镇云路村沟头顶</t>
    <phoneticPr fontId="4" type="noConversion"/>
  </si>
  <si>
    <t>田间蔬菜冷库及操作间，其中冷库面积200平方米、操作间面积400平方米。</t>
    <phoneticPr fontId="4" type="noConversion"/>
  </si>
  <si>
    <t>1000立方米蔬菜冷藏库，280平方米蔬菜加工车间。</t>
    <phoneticPr fontId="4" type="noConversion"/>
  </si>
  <si>
    <t>蔬菜保鲜库及设施基础配套工程，保鲜库2座245立方。</t>
    <phoneticPr fontId="4" type="noConversion"/>
  </si>
  <si>
    <t>田间蔬菜冷库及操作间，其中冷库面积250平方米、操作间面积350平方米。</t>
    <phoneticPr fontId="4" type="noConversion"/>
  </si>
  <si>
    <t>1.蔬菜冷藏加工车间2516立方米（23.5*21*5.1）；2.蔬菜冷藏加工车间2368立方米（23.5*21*4.8）。</t>
    <phoneticPr fontId="4" type="noConversion"/>
  </si>
  <si>
    <t>市老科协</t>
  </si>
  <si>
    <t xml:space="preserve">                                                                                                                      单位：万元</t>
  </si>
  <si>
    <t>冷链建设项目</t>
    <phoneticPr fontId="4" type="noConversion"/>
  </si>
  <si>
    <t>蔬菜新品种开发</t>
    <phoneticPr fontId="4" type="noConversion"/>
  </si>
  <si>
    <t>小计</t>
    <phoneticPr fontId="4" type="noConversion"/>
  </si>
  <si>
    <t>小计</t>
    <phoneticPr fontId="4" type="noConversion"/>
  </si>
  <si>
    <t>2021年第三批“菜篮子”工程建设专项资金（蔬菜基地冷链建设项目、蔬菜新品种开发项目）拟拨付资金汇总表</t>
    <phoneticPr fontId="4" type="noConversion"/>
  </si>
  <si>
    <t>附件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</si>
</sst>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>
    <font>
      <sz val="12"/>
      <name val="宋体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rgb="FF333333"/>
      <name val="仿宋_GB2312"/>
      <charset val="134"/>
    </font>
    <font>
      <sz val="10"/>
      <name val="仿宋_GB2312"/>
      <charset val="134"/>
    </font>
    <font>
      <b/>
      <sz val="10"/>
      <name val="宋体"/>
      <family val="3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</cellStyleXfs>
  <cellXfs count="29">
    <xf numFmtId="0" fontId="0" fillId="0" borderId="0" xfId="0">
      <alignment vertical="center"/>
    </xf>
    <xf numFmtId="0" fontId="5" fillId="0" borderId="0" xfId="9" applyFont="1">
      <alignment vertical="center"/>
    </xf>
    <xf numFmtId="0" fontId="7" fillId="0" borderId="0" xfId="9">
      <alignment vertical="center"/>
    </xf>
    <xf numFmtId="0" fontId="2" fillId="0" borderId="3" xfId="9" applyFont="1" applyBorder="1" applyAlignment="1">
      <alignment horizontal="center" vertical="center" wrapText="1"/>
    </xf>
    <xf numFmtId="0" fontId="2" fillId="0" borderId="2" xfId="9" applyFont="1" applyBorder="1" applyAlignment="1">
      <alignment horizontal="center" vertical="center" wrapText="1"/>
    </xf>
    <xf numFmtId="0" fontId="8" fillId="0" borderId="3" xfId="9" applyFont="1" applyBorder="1" applyAlignment="1">
      <alignment horizontal="center" vertical="center" wrapText="1"/>
    </xf>
    <xf numFmtId="0" fontId="9" fillId="0" borderId="3" xfId="9" applyFont="1" applyBorder="1" applyAlignment="1">
      <alignment horizontal="center" vertical="center" wrapText="1"/>
    </xf>
    <xf numFmtId="0" fontId="9" fillId="0" borderId="3" xfId="9" applyFont="1" applyBorder="1" applyAlignment="1">
      <alignment horizontal="left" vertical="center" wrapText="1"/>
    </xf>
    <xf numFmtId="0" fontId="7" fillId="0" borderId="0" xfId="9" applyAlignment="1">
      <alignment vertical="center" wrapText="1"/>
    </xf>
    <xf numFmtId="176" fontId="6" fillId="0" borderId="5" xfId="9" applyNumberFormat="1" applyFont="1" applyFill="1" applyBorder="1" applyAlignment="1">
      <alignment horizontal="center" vertical="center" wrapText="1"/>
    </xf>
    <xf numFmtId="0" fontId="7" fillId="0" borderId="0" xfId="9" applyAlignment="1">
      <alignment horizontal="center" vertical="center" wrapText="1"/>
    </xf>
    <xf numFmtId="0" fontId="10" fillId="0" borderId="3" xfId="9" applyFont="1" applyBorder="1" applyAlignment="1">
      <alignment horizontal="center" vertical="center" wrapText="1"/>
    </xf>
    <xf numFmtId="0" fontId="6" fillId="0" borderId="3" xfId="9" applyFont="1" applyBorder="1" applyAlignment="1">
      <alignment horizontal="center" vertical="center" wrapText="1"/>
    </xf>
    <xf numFmtId="0" fontId="5" fillId="0" borderId="0" xfId="9" applyFont="1" applyAlignment="1">
      <alignment horizontal="center" vertical="center"/>
    </xf>
    <xf numFmtId="0" fontId="5" fillId="0" borderId="0" xfId="9" applyFont="1" applyAlignment="1">
      <alignment horizontal="left" vertical="center" wrapText="1"/>
    </xf>
    <xf numFmtId="176" fontId="10" fillId="0" borderId="3" xfId="9" applyNumberFormat="1" applyFont="1" applyBorder="1" applyAlignment="1">
      <alignment horizontal="center" vertical="center" wrapText="1"/>
    </xf>
    <xf numFmtId="0" fontId="6" fillId="0" borderId="4" xfId="9" applyFont="1" applyBorder="1" applyAlignment="1">
      <alignment horizontal="center" vertical="center" wrapText="1"/>
    </xf>
    <xf numFmtId="0" fontId="6" fillId="0" borderId="7" xfId="9" applyFont="1" applyBorder="1" applyAlignment="1">
      <alignment horizontal="center" vertical="center" wrapText="1"/>
    </xf>
    <xf numFmtId="0" fontId="6" fillId="0" borderId="5" xfId="9" applyFont="1" applyBorder="1" applyAlignment="1">
      <alignment horizontal="center" vertical="center" wrapText="1"/>
    </xf>
    <xf numFmtId="0" fontId="10" fillId="0" borderId="4" xfId="9" applyFont="1" applyBorder="1" applyAlignment="1">
      <alignment horizontal="center" vertical="center" wrapText="1"/>
    </xf>
    <xf numFmtId="0" fontId="10" fillId="0" borderId="7" xfId="9" applyFont="1" applyBorder="1" applyAlignment="1">
      <alignment horizontal="center" vertical="center" wrapText="1"/>
    </xf>
    <xf numFmtId="0" fontId="10" fillId="0" borderId="5" xfId="9" applyFont="1" applyBorder="1" applyAlignment="1">
      <alignment horizontal="center" vertical="center" wrapText="1"/>
    </xf>
    <xf numFmtId="176" fontId="10" fillId="0" borderId="4" xfId="9" applyNumberFormat="1" applyFont="1" applyBorder="1" applyAlignment="1">
      <alignment horizontal="center" vertical="center" wrapText="1"/>
    </xf>
    <xf numFmtId="176" fontId="10" fillId="0" borderId="5" xfId="9" applyNumberFormat="1" applyFont="1" applyBorder="1" applyAlignment="1">
      <alignment horizontal="center" vertical="center" wrapText="1"/>
    </xf>
    <xf numFmtId="0" fontId="11" fillId="0" borderId="0" xfId="9" applyFont="1" applyAlignment="1">
      <alignment horizontal="center" vertical="center" wrapText="1"/>
    </xf>
    <xf numFmtId="0" fontId="3" fillId="0" borderId="1" xfId="9" applyFont="1" applyBorder="1" applyAlignment="1">
      <alignment horizontal="right" vertical="center"/>
    </xf>
    <xf numFmtId="0" fontId="10" fillId="0" borderId="2" xfId="9" applyFont="1" applyBorder="1" applyAlignment="1">
      <alignment horizontal="center" vertical="center" wrapText="1"/>
    </xf>
    <xf numFmtId="0" fontId="10" fillId="0" borderId="6" xfId="9" applyFont="1" applyBorder="1" applyAlignment="1">
      <alignment horizontal="center" vertical="center" wrapText="1"/>
    </xf>
    <xf numFmtId="0" fontId="6" fillId="0" borderId="3" xfId="9" applyFont="1" applyBorder="1" applyAlignment="1">
      <alignment horizontal="center" vertical="center" wrapText="1"/>
    </xf>
  </cellXfs>
  <cellStyles count="10">
    <cellStyle name="常规" xfId="0" builtinId="0"/>
    <cellStyle name="常规 11" xfId="5"/>
    <cellStyle name="常规 11 2" xfId="9"/>
    <cellStyle name="常规 2" xfId="8"/>
    <cellStyle name="常规 3" xfId="6"/>
    <cellStyle name="常规 3 2" xfId="4"/>
    <cellStyle name="常规 37" xfId="1"/>
    <cellStyle name="常规 38" xfId="2"/>
    <cellStyle name="常规 4" xfId="7"/>
    <cellStyle name="常规 4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topLeftCell="A4" workbookViewId="0">
      <selection activeCell="H7" sqref="H7"/>
    </sheetView>
  </sheetViews>
  <sheetFormatPr defaultColWidth="9" defaultRowHeight="16.25"/>
  <cols>
    <col min="1" max="1" width="11.8984375" style="10" customWidth="1"/>
    <col min="2" max="2" width="16.8984375" style="10" customWidth="1"/>
    <col min="3" max="3" width="16.19921875" style="8" customWidth="1"/>
    <col min="4" max="4" width="26.09765625" style="8" customWidth="1"/>
    <col min="5" max="6" width="20.09765625" style="8" customWidth="1"/>
    <col min="7" max="7" width="19.5" style="8" customWidth="1"/>
    <col min="8" max="16384" width="9" style="2"/>
  </cols>
  <sheetData>
    <row r="1" spans="1:7" ht="23.2" customHeight="1">
      <c r="A1" s="14" t="s">
        <v>29</v>
      </c>
    </row>
    <row r="2" spans="1:7" ht="26.3" customHeight="1">
      <c r="A2" s="24" t="s">
        <v>28</v>
      </c>
      <c r="B2" s="24"/>
      <c r="C2" s="24"/>
      <c r="D2" s="24"/>
      <c r="E2" s="24"/>
      <c r="F2" s="24"/>
      <c r="G2" s="24"/>
    </row>
    <row r="3" spans="1:7" ht="24" customHeight="1">
      <c r="A3" s="25" t="s">
        <v>23</v>
      </c>
      <c r="B3" s="25"/>
      <c r="C3" s="25"/>
      <c r="D3" s="25"/>
      <c r="E3" s="25"/>
      <c r="F3" s="25"/>
      <c r="G3" s="25"/>
    </row>
    <row r="4" spans="1:7" s="13" customFormat="1" ht="38.299999999999997" customHeight="1">
      <c r="A4" s="26" t="s">
        <v>0</v>
      </c>
      <c r="B4" s="19" t="s">
        <v>24</v>
      </c>
      <c r="C4" s="20"/>
      <c r="D4" s="20"/>
      <c r="E4" s="20"/>
      <c r="F4" s="21"/>
      <c r="G4" s="26" t="s">
        <v>25</v>
      </c>
    </row>
    <row r="5" spans="1:7" s="13" customFormat="1" ht="38.299999999999997" customHeight="1">
      <c r="A5" s="27"/>
      <c r="B5" s="4" t="s">
        <v>3</v>
      </c>
      <c r="C5" s="4" t="s">
        <v>4</v>
      </c>
      <c r="D5" s="4" t="s">
        <v>5</v>
      </c>
      <c r="E5" s="4" t="s">
        <v>6</v>
      </c>
      <c r="F5" s="3" t="s">
        <v>7</v>
      </c>
      <c r="G5" s="27"/>
    </row>
    <row r="6" spans="1:7" s="13" customFormat="1" ht="38.299999999999997" customHeight="1">
      <c r="A6" s="28" t="s">
        <v>2</v>
      </c>
      <c r="B6" s="5" t="s">
        <v>8</v>
      </c>
      <c r="C6" s="6" t="s">
        <v>13</v>
      </c>
      <c r="D6" s="7" t="s">
        <v>21</v>
      </c>
      <c r="E6" s="6">
        <v>318.0634</v>
      </c>
      <c r="F6" s="9">
        <v>95.41</v>
      </c>
      <c r="G6" s="11"/>
    </row>
    <row r="7" spans="1:7" s="13" customFormat="1" ht="38.299999999999997" customHeight="1">
      <c r="A7" s="28"/>
      <c r="B7" s="5" t="s">
        <v>9</v>
      </c>
      <c r="C7" s="6" t="s">
        <v>14</v>
      </c>
      <c r="D7" s="7" t="s">
        <v>18</v>
      </c>
      <c r="E7" s="6">
        <v>155</v>
      </c>
      <c r="F7" s="9">
        <f t="shared" ref="F7:F10" si="0">E7*0.3</f>
        <v>46.5</v>
      </c>
      <c r="G7" s="11"/>
    </row>
    <row r="8" spans="1:7" s="13" customFormat="1" ht="38.299999999999997" customHeight="1">
      <c r="A8" s="28"/>
      <c r="B8" s="5" t="s">
        <v>10</v>
      </c>
      <c r="C8" s="6" t="s">
        <v>15</v>
      </c>
      <c r="D8" s="7" t="s">
        <v>20</v>
      </c>
      <c r="E8" s="6">
        <v>157</v>
      </c>
      <c r="F8" s="9">
        <f t="shared" si="0"/>
        <v>47.1</v>
      </c>
      <c r="G8" s="11"/>
    </row>
    <row r="9" spans="1:7" s="13" customFormat="1" ht="38.299999999999997" customHeight="1">
      <c r="A9" s="28"/>
      <c r="B9" s="5" t="s">
        <v>11</v>
      </c>
      <c r="C9" s="6" t="s">
        <v>16</v>
      </c>
      <c r="D9" s="7" t="s">
        <v>19</v>
      </c>
      <c r="E9" s="6">
        <v>46.253999999999998</v>
      </c>
      <c r="F9" s="9">
        <v>13.87</v>
      </c>
      <c r="G9" s="11"/>
    </row>
    <row r="10" spans="1:7" s="13" customFormat="1" ht="38.299999999999997" customHeight="1">
      <c r="A10" s="28"/>
      <c r="B10" s="6" t="s">
        <v>12</v>
      </c>
      <c r="C10" s="6" t="s">
        <v>15</v>
      </c>
      <c r="D10" s="7" t="s">
        <v>17</v>
      </c>
      <c r="E10" s="6">
        <v>157.5</v>
      </c>
      <c r="F10" s="9">
        <f t="shared" si="0"/>
        <v>47.25</v>
      </c>
      <c r="G10" s="11"/>
    </row>
    <row r="11" spans="1:7" ht="26.3" customHeight="1">
      <c r="A11" s="19" t="s">
        <v>26</v>
      </c>
      <c r="B11" s="20"/>
      <c r="C11" s="20"/>
      <c r="D11" s="21"/>
      <c r="E11" s="11">
        <f>SUM(E6:E10)</f>
        <v>833.81740000000002</v>
      </c>
      <c r="F11" s="15">
        <f>SUM(F6:F10)</f>
        <v>250.13</v>
      </c>
      <c r="G11" s="12"/>
    </row>
    <row r="12" spans="1:7" ht="26.3" customHeight="1">
      <c r="A12" s="12" t="s">
        <v>22</v>
      </c>
      <c r="B12" s="16"/>
      <c r="C12" s="17"/>
      <c r="D12" s="17"/>
      <c r="E12" s="17"/>
      <c r="F12" s="18"/>
      <c r="G12" s="12">
        <v>10</v>
      </c>
    </row>
    <row r="13" spans="1:7" ht="26.3" customHeight="1">
      <c r="A13" s="19" t="s">
        <v>27</v>
      </c>
      <c r="B13" s="17"/>
      <c r="C13" s="17"/>
      <c r="D13" s="18"/>
      <c r="E13" s="12"/>
      <c r="F13" s="12"/>
      <c r="G13" s="11">
        <f>SUM(G12)</f>
        <v>10</v>
      </c>
    </row>
    <row r="14" spans="1:7" s="1" customFormat="1" ht="26.3" customHeight="1">
      <c r="A14" s="19" t="s">
        <v>1</v>
      </c>
      <c r="B14" s="20"/>
      <c r="C14" s="20"/>
      <c r="D14" s="20"/>
      <c r="E14" s="21"/>
      <c r="F14" s="22">
        <f>SUM(F11,G12)</f>
        <v>260.13</v>
      </c>
      <c r="G14" s="23"/>
    </row>
  </sheetData>
  <mergeCells count="11">
    <mergeCell ref="B12:F12"/>
    <mergeCell ref="A14:E14"/>
    <mergeCell ref="F14:G14"/>
    <mergeCell ref="A13:D13"/>
    <mergeCell ref="A2:G2"/>
    <mergeCell ref="A3:G3"/>
    <mergeCell ref="A4:A5"/>
    <mergeCell ref="B4:F4"/>
    <mergeCell ref="G4:G5"/>
    <mergeCell ref="A6:A10"/>
    <mergeCell ref="A11:D11"/>
  </mergeCells>
  <phoneticPr fontId="4" type="noConversion"/>
  <printOptions horizontalCentered="1"/>
  <pageMargins left="0.28000000000000003" right="0.28000000000000003" top="0.39" bottom="0.39" header="0.31" footer="0.31"/>
  <pageSetup paperSize="9" orientation="landscape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附件1（汇总）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2021-09-06T08:33:27Z</cp:lastPrinted>
  <dcterms:created xsi:type="dcterms:W3CDTF">2019-07-04T00:46:00Z</dcterms:created>
  <dcterms:modified xsi:type="dcterms:W3CDTF">2021-09-06T08:33:38Z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</Properties>
</file>