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工程量汇总清单" sheetId="6" r:id="rId1"/>
    <sheet name="实验室拆除部分" sheetId="4" r:id="rId2"/>
    <sheet name="实验室安装部分" sheetId="8" r:id="rId3"/>
    <sheet name="实验室家具部分" sheetId="3" r:id="rId4"/>
    <sheet name="实验室隔墙部分" sheetId="9" r:id="rId5"/>
    <sheet name="实验室油漆部分" sheetId="10" r:id="rId6"/>
    <sheet name="实验室水电改造部分" sheetId="11" r:id="rId7"/>
    <sheet name="实验室地板改造部分" sheetId="1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.A2__1__0__484C4D4C4C4C484C4C4C4C4C4D4C4C484C4B4C4C4C484CBF4D4C4C484CA64F4C4C484C6A4C4C4C484C6A4C4C4C484C6A4C4C4C484C6A4C4C4C484C7D4C4C4C484C7D4C4C4C4C4C4D4C4C">[1]椅子和床!#REF!</definedName>
    <definedName name="_.H1__1__0__9">[1]椅子和床!#REF!</definedName>
    <definedName name="_Fill" hidden="1">[2]eqpmad2!#REF!</definedName>
    <definedName name="COMM..0CkzR.01.3B.3FZ.BB.5B5.0E.18.E9.E2R10C3__1__0__.23.23.CF.E0.B9.D8.B7.D1.D3.C3.23.23Memo.23.23">[1]椅子和床!#REF!</definedName>
    <definedName name="COMM..0CkzR.01.3B.3FZ.BB.5B5.0E.18.E9.E2R10C7__1__0__.23.23.CF.E0.B9.D8.B7.D1.D3.C3.23.23ForeignMoney.23.23">[1]椅子和床!#REF!</definedName>
    <definedName name="COMM..0CkzR.01.3B.3FZ.BB.5B5.0E.18.E9.E2R11C2__1__2__.27.BA.CF.BC.C6.C8.CB.C3.F1.B1.D2.BD.F0.B6.EE.A3.A8.B4.F3.D0.B4.A3.A9.A3.BA.27.2B.40RMBFloatToChinese.28.23.23.CF.FA.CA.DB.BA.CF.CD.AC.D6.F7.D0.C5.CF.A2.23.23Co">[1]椅子和床!#REF!</definedName>
    <definedName name="COMM..0CkzR.01.3B.3FZ.BB.5B5.0E.18.E9.E2R11C2__2__0__ntractMoney.23.23.29.01">[1]椅子和床!#REF!</definedName>
    <definedName name="COMM..0CkzR.01.3B.3FZ.BB.5B5.0E.18.E9.E2R11C5__1__0__.40Sum.28.23.23.CF.FA.CA.DB.C9.CC.C6.B7.D0.C5.CF.A2.23.23GoodsNum.23.23.29.01">[1]椅子和床!#REF!</definedName>
    <definedName name="COMM..0CkzR.01.3B.3FZ.BB.5B5.0E.18.E9.E2R11C7__1__0__.23.23.CF.FA.CA.DB.BA.CF.CD.AC.D6.F7.D0.C5.CF.A2.23.23ContractMoney.23.23.01">[1]椅子和床!#REF!</definedName>
    <definedName name="COMM..0CkzR.01.3B.3FZ.BB.5B5.0E.18.E9.E2R13C2__1__0__.23.23.B5.A5.BE.DD.CC.F5.BF.EE.D0.C5.CF.A2.23.23.BA.CF.CD.AC.CC.F5.BF.EE.23.23">[1]椅子和床!#REF!</definedName>
    <definedName name="COMM..0CkzR.01.3B.3FZ.BB.5B5.0E.18.E9.E2R15C2__1__0__.23.23.B8.B6.BF.EE.CC.F5.BF.EE.23.23ItemText.23.23.01">[1]椅子和床!#REF!</definedName>
    <definedName name="COMM..0CkzR.01.3B.3FZ.BB.5B5.0E.18.E9.E2R15C2__1__2__.B9.A9.BB.F5.B7.BD.A3.A8.D5.C2.A3.A9.A3.BA.23.23.B9.AB.CB.BE.D0.C5.CF.A2.23.23CompanyName.23.23.0D.0A.0D.0A.B5.A5.CE.BB.B5.D8.D6.B7.A3.BA.23.23.B9.AB.CB.BE.D0.C">[1]椅子和床!#REF!</definedName>
    <definedName name="COMM..0CkzR.01.3B.3FZ.BB.5B5.0E.18.E9.E2R15C2__2__3__5.CF.A2.23.23Address.23.23.0D.0A.0D.0A.B7.A8.B6.A8.B4.FA.B1.ED.C8.CB.A3.BA.23.23.B9.AB.CB.BE.D0.C5.CF.A2.23.23Boss.23.23.0D.0A.CE.AF.CD.D0.B4.FA.C0.ED.C8.CB.A3.">[1]椅子和床!#REF!</definedName>
    <definedName name="COMM..0CkzR.01.3B.3FZ.BB.5B5.0E.18.E9.E2R15C2__3__0__BA.01">[1]椅子和床!#REF!</definedName>
    <definedName name="COMM..0CkzR.01.3B.3FZ.BB.5B5.0E.18.E9.E2R34C2__1__0__.B5.E7.BB.B0.A3.BA.23.23.B9.AB.CB.BE.D0.C5.CF.A2.23.23Tel.23.23.01">[1]椅子和床!#REF!</definedName>
    <definedName name="COMM..0CkzR.01.3B.3FZ.BB.5B5.0E.18.E9.E2R35C2__1__0__.B4.AB.D5.E6.A3.BA.23.23.B9.AB.CB.BE.D0.C5.CF.A2.23.23Fax.23.23.01">[1]椅子和床!#REF!</definedName>
    <definedName name="COMM..0CkzR.01.3B.3FZ.BB.5B5.0E.18.E9.E2R36C2__1__0__.BF.AA.BB.A7.D2.F8.D0.D0.A3.BA.23.23.B9.AB.CB.BE.D2.F8.D0.D0.D5.CA.BB.A7.23.23BankName.23.23.01">[1]椅子和床!#REF!</definedName>
    <definedName name="COMM..0CkzR.01.3B.3FZ.BB.5B5.0E.18.E9.E2R38C2__1__0__.D5.CA.BA.C5.A3.BA.23.23.B9.AB.CB.BE.D2.F8.D0.D0.D5.CA.BB.A7.23.23BankAcco.23.23.01">[1]椅子和床!#REF!</definedName>
    <definedName name="COMM..0CkzR.01.3B.3FZ.BB.5B5.0E.18.E9.E2R3C2__1__0__.B9.A9.BB.F5.B7.BD.A3.BA.23.23.B9.AB.CB.BE.D0.C5.CF.A2.23.23CompanyName.23.23.A3.A8.D2.D4.CF.C2.BC.F2.B3.C6.BC.D7.B7.BD.A3.A9.20.20.01">[1]椅子和床!#REF!</definedName>
    <definedName name="COMM..0CkzR.01.3B.3FZ.BB.5B5.0E.18.E9.E2R3C8__1__0__.23.23.CF.FA.CA.DB.BA.CF.CD.AC.D6.F7.D0.C5.CF.A2.23.23ContractNo.23.23.01">[1]椅子和床!#REF!</definedName>
    <definedName name="COMM..0CkzR.01.3B.3FZ.BB.5B5.0E.18.E9.E2R4C2__1__0__.B9.BA.BB.F5.B7.BD.A3.BA.23.23.BF.CD.BB.A7.D0.C5.CF.A2.B1.ED.23.23CustName.23.23.A3.A8.D2.D4.CF.C2.BC.F2.B3.C6.D2.D2.B7.BD.A3.A9.20.20.20.20.01">[1]椅子和床!#REF!</definedName>
    <definedName name="COMM..0CkzR.01.3B.3FZ.BB.5B5.0E.18.E9.E2R6C8__1__0__.23.23.CF.FA.CA.DB.BA.CF.CD.AC.D6.F7.D0.C5.CF.A2.23.23SignDate.23.23.01">[1]椅子和床!#REF!</definedName>
    <definedName name="COMM..0CkzR.01.3B.3FZ.BB.5B5.0E.18.E9.E2R9C2__1__0__.23.23.CF.FA.CA.DB.C9.CC.C6.B7.D0.C5.CF.A2.23.23GoodsCode.23.23">[1]椅子和床!#REF!</definedName>
    <definedName name="COMM..0CkzR.01.3B.3FZ.BB.5B5.0E.18.E9.E2R9C3__1__0__.23.23.CF.FA.CA.DB.C9.CC.C6.B7.D0.C5.CF.A2.23.23GoodsCName.23.23.0D.0A.01">[1]椅子和床!#REF!</definedName>
    <definedName name="COMM..0CkzR.01.3B.3FZ.BB.5B5.0E.18.E9.E2R9C4__1__0__.23.23.CF.FA.CA.DB.C9.CC.C6.B7.D0.C5.CF.A2.23.23GoodsUnit.23.23.01">[1]椅子和床!#REF!</definedName>
    <definedName name="COMM..0CkzR.01.3B.3FZ.BB.5B5.0E.18.E9.E2R9C5__1__0__.23.23.CF.FA.CA.DB.C9.CC.C6.B7.D0.C5.CF.A2.23.23GoodsNum.23.23">[1]椅子和床!#REF!</definedName>
    <definedName name="COMM..0CkzR.01.3B.3FZ.BB.5B5.0E.18.E9.E2R9C6__1__0__.23.23.CF.FA.CA.DB.C9.CC.C6.B7.D0.C5.CF.A2.23.23FCUnitPrice.23.23">[1]椅子和床!#REF!</definedName>
    <definedName name="COMM..0CkzR.01.3B.3FZ.BB.5B5.0E.18.E9.E2R9C7__1__0__.23.23.CF.FA.CA.DB.C9.CC.C6.B7.D0.C5.CF.A2.23.23FCTotalPrice.23.23">[1]椅子和床!#REF!</definedName>
    <definedName name="Countries">'[3]Region Table'!#REF!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[4]BKG!#REF!</definedName>
    <definedName name="DATA23">[4]BKG!#REF!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icks">'[3]Region Table'!#REF!</definedName>
    <definedName name="EUR">#REF!</definedName>
    <definedName name="EXDB.1__1__2__.5F.5F.5Fn.5F1.5F.5Frt.5Fec.5F.5Frd.5F.2ECF.2EFA.2ECA.2EDB.2EBA.2ECF.2ECD.2EAC.2ED6.2EF7.2ED0.2EC5.2ECF.2EA2.2E2E.5F.5Ffl.5F0.5F.5Fne.5F0.5F.5Fpn.5F0.5F.5Fpa.5F0.5F.5Fc.5F0.5F.5Fnp.5F0.5F.5Fnr.5F0.5F">[1]椅子和床!#REF!</definedName>
    <definedName name="EXDB.1__2__0__.5Fdr.5F0.5F.5Fre.5F0.5F.5Fcf.5F0.5F.5Fgs.5F0.5F.5F">[1]椅子和床!#REF!</definedName>
    <definedName name="EXDB.2.2D1__1__2__.5F.5F.5Fn.5F2.2E2D1.5F.5Frt.5Fec.5F.5Frd.5F.2ECF.2EFA.2ECA.2EDB.2EC9.2ECC.2EC6.2EB7.2ED0.2EC5.2ECF.2EA2.2E2E.5F.5Ffl.5F0.5F.5Fne.5F0.5F.5Fpn.5F0.5F.5Fpa.5F0.5F.5Fc.5F0.5F.5Fnp.5F0.5F.5Fnr.5F0.5F">[1]椅子和床!#REF!</definedName>
    <definedName name="EXDB.2.2D1__2__0__.5Fdr.5F0.5F.5Fre.5F0.5F.5Fcf.5F0.5F.5Fgs.5F0.5F.5F">[1]椅子和床!#REF!</definedName>
    <definedName name="EXDB.2.2D2__1__2__.5F.5F.5Fn.5F2.2E2D2.5F.5Frt.5Fec.5F.5Frd.5F.2ECF.2EE0.2EB9.2ED8.2EB7.2ED1.2ED3.2EC3.2E2E.5F.5Ffl.5F0.5F.5Fne.5F0.5F.5Fpn.5F0.5F.5Fpa.5F0.5F.5Fc.5F0.5F.5Fnp.5F0.5F.5Fnr.5F0.5F.5Fdr.5F0.5F.5Fre.5F">[1]椅子和床!#REF!</definedName>
    <definedName name="EXDB.2.2D2__2__0__0.5F.5Fcf.5F0.5F.5Fgs.5F0.5F.5F">[1]椅子和床!#REF!</definedName>
    <definedName name="EXDB.3__1__2__.5F.5F.5Fn.5F3.5F.5Frt.5Fec.5F.5Frd.5F.2ECF.2EFA.2ECA.2EDB.2EBA.2ECF.2ECD.2EAC.2ED6.2EF7.2ED0.2EC5.2ECF.2EA2.2E2E.5F.5Ffl.5F0.5F.5Fne.5F0.5F.5Fpn.5F0.5F.5Fpa.5F0.5F.5Fc.5F0.5F.5Fnp.5F0.5F.5Fnr.5F0.5F">[1]椅子和床!#REF!</definedName>
    <definedName name="EXDB.3__2__0__.5Fdr.5F0.5F.5Fre.5F0.5F.5Fcf.5F0.5F.5Fgs.5F0.5F.5F">[1]椅子和床!#REF!</definedName>
    <definedName name="FORM_.0CkzR.01.3B.3FZ.BB.5B5.0E.18.E9.E2R14C2R14C8__1__0__0.0100000009.CB.CE.CC.E5.02.030.2E789473684210526.04.050000.06ad.7C">[1]椅子和床!#REF!</definedName>
    <definedName name="FORM_.0CkzR.01.3B.3FZ.BB.5B5.0E.18.E9.E2R3C7R4C7__1__0__0.0100000009.CB.CE.CC.E5.02.030.2E789473684210526.04.050000.06ad.7C">[1]椅子和床!#REF!</definedName>
    <definedName name="FORM_.0CkzR.01.3B.3FZ.BB.5B5.0E.18.E9.E2R3C8__1__0__0.0100000009.CB.CE.CC.E5.02.030.2E789473684210526.04.050000.06ad.7C">[1]椅子和床!#REF!</definedName>
    <definedName name="FORM_.0CkzR.01.3B.3FZ.BB.5B5.0E.18.E9.E2R6C7__1__0__0.0100000009.CB.CE.CC.E5.02.030.2E789473684210526.04.050000.06ad.7C">[1]椅子和床!#REF!</definedName>
    <definedName name="FORM_.0CkzR.01.3B.3FZ.BB.5B5.0E.18.E9.E2R6C8__1__0__0.0100000009.CB.CE.CC.E5.02.030.2E789473684210526.04.050000.06ad.7C">[1]椅子和床!#REF!</definedName>
    <definedName name="FORM_.0CkzR.01.3B.3FZ.BB.5B5.0E.18.E9.E2R9C2__1__0__0.0100000009.CB.CE.CC.E5.02.030.2E686363636363636.04.050000.06ad.7C">[1]椅子和床!#REF!</definedName>
    <definedName name="FORM_.0CkzR.01.3B.3FZ.BB.5B5.0E.18.E9.E2R9C3__1__0__0.0100000009.CB.CE.CC.E5.02.030.2E686363636363636.04.050000.06ad.7C">[1]椅子和床!#REF!</definedName>
    <definedName name="GUID.25BC023184BB49A79B892A3E50A80C1C_.23.23.B9.AB.CB.BE.D5.C2.C1.D0.B1.ED.23.23.CF.FA.CA.DB.BA.CF.CD.AC.D5.C2.23.23JPEG.23.230064000400">"A1"</definedName>
    <definedName name="HWSheet">1</definedName>
    <definedName name="LEDRegion">'[3]Region Table'!#REF!</definedName>
    <definedName name="Module.Prix_SMC">[7]!Module.Prix_SMC</definedName>
    <definedName name="Morning">[5]XL4Poppy!$C$39</definedName>
    <definedName name="regtable">'[3]Region Table'!#REF!</definedName>
    <definedName name="regtable1">'[3]Region Table'!#REF!</definedName>
    <definedName name="ShipOrdersReg">'[3]Region Table'!#REF!</definedName>
    <definedName name="ShipOrdersSubReg">'[3]Region Table'!#REF!</definedName>
    <definedName name="sss">#REF!</definedName>
    <definedName name="TEST1">#REF!</definedName>
    <definedName name="TEST10">#REF!</definedName>
    <definedName name="TEST11">#REF!</definedName>
    <definedName name="TEST12">#REF!</definedName>
    <definedName name="TEST13">[4]BKG!#REF!</definedName>
    <definedName name="TEST14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USD">#REF!</definedName>
    <definedName name="类别">#REF!</definedName>
    <definedName name="室内机型谱">[6]Sheet2!$A$2:$C$2</definedName>
    <definedName name="形式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<sst xmlns="http://schemas.openxmlformats.org/spreadsheetml/2006/main" count="236" uniqueCount="114">
  <si>
    <t>罗源县环保局实验室升级改造项目预算汇总表</t>
  </si>
  <si>
    <t>序号</t>
  </si>
  <si>
    <t>项目名称</t>
  </si>
  <si>
    <t>单位</t>
  </si>
  <si>
    <t>数量</t>
  </si>
  <si>
    <t>金额</t>
  </si>
  <si>
    <t>备注</t>
  </si>
  <si>
    <t>实验室拆除部分</t>
  </si>
  <si>
    <t>项</t>
  </si>
  <si>
    <t>详见预算清单</t>
  </si>
  <si>
    <t>实验室安装部分</t>
  </si>
  <si>
    <t>实验室家具部分</t>
  </si>
  <si>
    <t>实验室隔墙部分</t>
  </si>
  <si>
    <t>实验室油漆部分</t>
  </si>
  <si>
    <t>实验室水电改造部分</t>
  </si>
  <si>
    <t>实验室地板改造部分</t>
  </si>
  <si>
    <t>总计：</t>
  </si>
  <si>
    <t>税金：</t>
  </si>
  <si>
    <t>合计：</t>
  </si>
  <si>
    <t>罗源县环保局实验室升级改造拆除部分预算表</t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</si>
  <si>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</si>
  <si>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设备名称</t>
    </r>
  </si>
  <si>
    <r>
      <rPr>
        <b/>
        <sz val="10"/>
        <rFont val="宋体"/>
        <charset val="134"/>
      </rPr>
      <t>规格型号</t>
    </r>
  </si>
  <si>
    <r>
      <rPr>
        <b/>
        <sz val="10"/>
        <rFont val="宋体"/>
        <charset val="134"/>
      </rPr>
      <t>单位</t>
    </r>
  </si>
  <si>
    <r>
      <rPr>
        <b/>
        <sz val="10"/>
        <rFont val="宋体"/>
        <charset val="134"/>
      </rPr>
      <t>数量</t>
    </r>
  </si>
  <si>
    <t>单价</t>
  </si>
  <si>
    <t>总价</t>
  </si>
  <si>
    <r>
      <rPr>
        <b/>
        <sz val="10"/>
        <rFont val="宋体"/>
        <charset val="134"/>
      </rPr>
      <t xml:space="preserve">备 </t>
    </r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注</t>
    </r>
  </si>
  <si>
    <t>拆除部分</t>
  </si>
  <si>
    <t>拆除原有木门及卷帘门、废液室窗户</t>
  </si>
  <si>
    <t>五楼更衣间墙面拆除</t>
  </si>
  <si>
    <t>五楼铝合金玻璃隔断拆除</t>
  </si>
  <si>
    <t>一楼及五楼局部地方墙体铲除</t>
  </si>
  <si>
    <t>原有地坪漆铲除</t>
  </si>
  <si>
    <t>㎡</t>
  </si>
  <si>
    <t>实验室家具拆除安装</t>
  </si>
  <si>
    <t>五楼货架及实验室家具搬运至一楼拆装，含废液室搬迁至一楼，更衣室更衣柜搬运至新的更衣室</t>
  </si>
  <si>
    <t>实验室设备保护</t>
  </si>
  <si>
    <t>精密仪器定制木架保护</t>
  </si>
  <si>
    <t>垃圾清运</t>
  </si>
  <si>
    <t>垃圾清运至指定地点</t>
  </si>
  <si>
    <t>税金</t>
  </si>
  <si>
    <t>合计</t>
  </si>
  <si>
    <t>罗源县环保局实验室升级改造安装部分预算表</t>
  </si>
  <si>
    <t>安装部分</t>
  </si>
  <si>
    <t>大门门洞部分封堵+开铝合金窗</t>
  </si>
  <si>
    <t>水电工费</t>
  </si>
  <si>
    <t>油漆工费</t>
  </si>
  <si>
    <t>一楼废液室地板回填至瓷砖地板平</t>
  </si>
  <si>
    <t>PVC地板安装费</t>
  </si>
  <si>
    <t>文明施工费</t>
  </si>
  <si>
    <t>罗源县环保局实验室升级改造家具部分预算表</t>
  </si>
  <si>
    <t>全钢通风柜</t>
  </si>
  <si>
    <t>1500*850*2350</t>
  </si>
  <si>
    <t>套</t>
  </si>
  <si>
    <t>1、主体采用1.0mm厚的冷轧板折弯制做，表面环氧树脂粉沫喷涂;拉手采用铝合金材料，内嵌式抠手。</t>
  </si>
  <si>
    <t>2、可视窗：采用5mm厚钢化玻璃，滑动自如，可停留于轨道任何位置;主视窗玻璃可上下自由滑动。</t>
  </si>
  <si>
    <t>3、台面采用12.7m厚度的耐腐蚀实芯耐蚀理化板，边缘加厚至25.4mm。</t>
  </si>
  <si>
    <t>管道风机</t>
  </si>
  <si>
    <t>1、含PP斜流风机、实验室专用直径250PVC风管、风管弯头、电子风阀、百叶防虫网</t>
  </si>
  <si>
    <t>1、含PP斜流风机、实验室专用直径250、315PVC风管、风管弯头、电子风阀、百叶防虫网</t>
  </si>
  <si>
    <t>百叶风口</t>
  </si>
  <si>
    <t>600*600</t>
  </si>
  <si>
    <t>冷藏箱</t>
  </si>
  <si>
    <t>试剂柜</t>
  </si>
  <si>
    <t>900*450*1800</t>
  </si>
  <si>
    <t>组</t>
  </si>
  <si>
    <t>1、主体采用8mm厚优质纯料PP(聚丙烯)板制作，具有耐强酸碱性能。顶部边沿加宽稳定、承重性能更好。对接处均采用同色焊条专业手工经无缝焊接而成，抗强酸、化学药品，耐冲击，不腐蚀，不生锈。
2、门板采用PP边框内嵌5mm钢化玻璃门，上方带风机，定时排风。
3、含双门双锁</t>
  </si>
  <si>
    <t>废液防渗漏托盘</t>
  </si>
  <si>
    <t>1300*680*150</t>
  </si>
  <si>
    <t>1、主体采用耐酸碱线性低密度聚乙烯材质滚塑一次成型，40mm厚边框，配有可开关式油阀</t>
  </si>
  <si>
    <t>窗帘</t>
  </si>
  <si>
    <t>罗源县环保局实验室升级改造隔墙预算表</t>
  </si>
  <si>
    <t>玻镁彩钢板隔墙</t>
  </si>
  <si>
    <t>采用0.426mm厚钢板，防火等级符合A级。</t>
  </si>
  <si>
    <t>钢质门</t>
  </si>
  <si>
    <t>900*2000</t>
  </si>
  <si>
    <t>樘</t>
  </si>
  <si>
    <t>采用0.426mm厚钢板，可视窗，含合页，含锁</t>
  </si>
  <si>
    <t>可视窗</t>
  </si>
  <si>
    <t>1500*1000</t>
  </si>
  <si>
    <t>扇</t>
  </si>
  <si>
    <t>采用铝合金框内夹5mm厚双层钢化玻璃</t>
  </si>
  <si>
    <t>彩钢板配套铝合金</t>
  </si>
  <si>
    <t>喷塑，含铝合金方槽，内外角，圆弧等</t>
  </si>
  <si>
    <t>大门对开门</t>
  </si>
  <si>
    <t>2100*1900</t>
  </si>
  <si>
    <t>采用304不锈钢一次折弯而成，含锁</t>
  </si>
  <si>
    <t>木门</t>
  </si>
  <si>
    <t>免漆门，含锁，百叶</t>
  </si>
  <si>
    <t>一楼铝合金窗</t>
  </si>
  <si>
    <t>罗源县环保局实验室升级改造油漆部分预算表</t>
  </si>
  <si>
    <t>腻子</t>
  </si>
  <si>
    <t>底漆</t>
  </si>
  <si>
    <t>乳胶漆</t>
  </si>
  <si>
    <t>罗源县环保局实验室升级改造水电改造部分预算表</t>
  </si>
  <si>
    <t>‘</t>
  </si>
  <si>
    <t>PPR热熔管DN-20</t>
  </si>
  <si>
    <t>m</t>
  </si>
  <si>
    <t>PVC排水管De-50</t>
  </si>
  <si>
    <t>配电箱</t>
  </si>
  <si>
    <r>
      <rPr>
        <sz val="10"/>
        <rFont val="Times New Roman"/>
        <charset val="134"/>
      </rPr>
      <t>PVC</t>
    </r>
    <r>
      <rPr>
        <sz val="10"/>
        <rFont val="宋体"/>
        <charset val="134"/>
      </rPr>
      <t>线管</t>
    </r>
  </si>
  <si>
    <t>电线</t>
  </si>
  <si>
    <r>
      <rPr>
        <sz val="10"/>
        <rFont val="宋体"/>
        <charset val="134"/>
      </rPr>
      <t>镀锌线盒</t>
    </r>
  </si>
  <si>
    <t>个</t>
  </si>
  <si>
    <r>
      <rPr>
        <b/>
        <sz val="10"/>
        <rFont val="宋体"/>
        <charset val="134"/>
      </rPr>
      <t>镀锌</t>
    </r>
    <r>
      <rPr>
        <b/>
        <sz val="10"/>
        <rFont val="Times New Roman"/>
        <charset val="134"/>
      </rPr>
      <t>86</t>
    </r>
    <r>
      <rPr>
        <b/>
        <sz val="10"/>
        <rFont val="宋体"/>
        <charset val="134"/>
      </rPr>
      <t>型</t>
    </r>
  </si>
  <si>
    <t>照明开关</t>
  </si>
  <si>
    <t>塑料外壳，工作环境：-30℃-+60℃，工作湿度：≤95%。</t>
  </si>
  <si>
    <t>五孔插座</t>
  </si>
  <si>
    <t>照明灯具</t>
  </si>
  <si>
    <t>罗源县环保局实验室升级改造地板改造部分预算表</t>
  </si>
  <si>
    <t>自流平</t>
  </si>
  <si>
    <t>PVC地板</t>
  </si>
  <si>
    <t>采用实验室专用2.0mm厚同质透芯耐磨PVC地板，防火等级为B1级，具有耐酸碱，耐腐蚀，防滑，易于修复，耐磨性&gt;10000转。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</si>
</sst>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,##0.00_);\(#,##0.00\)"/>
    <numFmt numFmtId="178" formatCode="#,##0_);\(#,##0\)"/>
  </numFmts>
  <fonts count="40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b/>
      <sz val="10"/>
      <name val="宋体"/>
      <charset val="134"/>
    </font>
    <font>
      <b/>
      <sz val="11"/>
      <color rgb="FFFF0000"/>
      <name val="宋体"/>
      <charset val="134"/>
    </font>
    <font>
      <sz val="10"/>
      <name val="SimSun"/>
      <charset val="134"/>
    </font>
    <font>
      <sz val="10"/>
      <name val="Times New Roman"/>
      <charset val="134"/>
    </font>
    <font>
      <sz val="10"/>
      <color theme="1"/>
      <name val="宋体"/>
      <charset val="134"/>
      <scheme val="minor"/>
    </font>
    <font>
      <sz val="10"/>
      <name val="Tahoma"/>
      <charset val="134"/>
    </font>
    <font>
      <sz val="15"/>
      <color rgb="FFFF0000"/>
      <name val="宋体"/>
      <charset val="134"/>
    </font>
    <font>
      <sz val="10"/>
      <color rgb="FFFF0000"/>
      <name val="宋体"/>
      <charset val="134"/>
    </font>
    <font>
      <b/>
      <sz val="15"/>
      <color rgb="FFFF0000"/>
      <name val="宋体"/>
      <charset val="134"/>
    </font>
    <font>
      <b/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"/>
      <charset val="134"/>
    </font>
    <font>
      <sz val="12"/>
      <name val="Times New Roman"/>
      <charset val="134"/>
    </font>
    <font>
      <sz val="10"/>
      <color indexed="8"/>
      <name val="宋体"/>
      <charset val="134"/>
    </font>
    <font>
      <sz val="10"/>
      <name val="Helv"/>
      <charset val="134"/>
    </font>
    <font>
      <sz val="11"/>
      <name val=""/>
      <charset val="0"/>
    </font>
    <font>
      <b/>
      <sz val="1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/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3" borderId="1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19" applyNumberFormat="0" applyAlignment="0" applyProtection="0">
      <alignment vertical="center"/>
    </xf>
    <xf numFmtId="0" fontId="24" fillId="5" borderId="20" applyNumberFormat="0" applyAlignment="0" applyProtection="0">
      <alignment vertical="center"/>
    </xf>
    <xf numFmtId="0" fontId="25" fillId="5" borderId="19" applyNumberFormat="0" applyAlignment="0" applyProtection="0">
      <alignment vertical="center"/>
    </xf>
    <xf numFmtId="0" fontId="26" fillId="6" borderId="21" applyNumberFormat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/>
    <xf numFmtId="0" fontId="0" fillId="0" borderId="0"/>
    <xf numFmtId="0" fontId="35" fillId="0" borderId="0"/>
    <xf numFmtId="0" fontId="0" fillId="0" borderId="0"/>
    <xf numFmtId="0" fontId="1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6" fillId="0" borderId="0"/>
    <xf numFmtId="0" fontId="37" fillId="0" borderId="0"/>
    <xf numFmtId="0" fontId="0" fillId="0" borderId="0"/>
    <xf numFmtId="0" fontId="38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1" fillId="0" borderId="1" xfId="0" applyFont="1" applyBorder="1"/>
    <xf numFmtId="176" fontId="4" fillId="0" borderId="1" xfId="0" applyNumberFormat="1" applyFont="1" applyBorder="1"/>
    <xf numFmtId="0" fontId="4" fillId="0" borderId="1" xfId="0" applyFont="1" applyBorder="1" applyAlignment="1">
      <alignment horizontal="justify"/>
    </xf>
    <xf numFmtId="0" fontId="7" fillId="0" borderId="1" xfId="0" applyFont="1" applyBorder="1" applyAlignment="1">
      <alignment horizontal="justify"/>
    </xf>
    <xf numFmtId="0" fontId="1" fillId="0" borderId="1" xfId="0" applyFont="1" applyBorder="1" applyAlignment="1">
      <alignment horizontal="justify"/>
    </xf>
    <xf numFmtId="0" fontId="4" fillId="2" borderId="1" xfId="0" applyFont="1" applyFill="1" applyBorder="1" applyAlignment="1">
      <alignment horizontal="justify" wrapText="1"/>
    </xf>
    <xf numFmtId="0" fontId="1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9" fillId="0" borderId="1" xfId="0" applyFont="1" applyBorder="1"/>
    <xf numFmtId="0" fontId="5" fillId="2" borderId="1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/>
    </xf>
    <xf numFmtId="0" fontId="4" fillId="2" borderId="5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12" fillId="0" borderId="0" xfId="73" applyFont="1" applyAlignment="1">
      <alignment horizontal="center" vertical="center" wrapText="1"/>
    </xf>
    <xf numFmtId="0" fontId="12" fillId="0" borderId="0" xfId="73" applyFont="1" applyAlignment="1">
      <alignment horizontal="left" vertical="center" wrapText="1"/>
    </xf>
    <xf numFmtId="177" fontId="12" fillId="0" borderId="0" xfId="73" applyNumberFormat="1" applyFont="1" applyFill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177" fontId="13" fillId="0" borderId="9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178" fontId="13" fillId="0" borderId="1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right" vertical="center"/>
    </xf>
    <xf numFmtId="178" fontId="4" fillId="0" borderId="14" xfId="0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</cellXfs>
  <cellStyles count="7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_x0007_" xfId="49"/>
    <cellStyle name="_x0007_ 2_空调方案" xfId="50"/>
    <cellStyle name="_x0007_ 3" xfId="51"/>
    <cellStyle name="_ET_STYLE_NoName_00_" xfId="52"/>
    <cellStyle name="_x005f_x0007_" xfId="53"/>
    <cellStyle name="0,0_x000d_&#10;NA_x000d_&#10;" xfId="54"/>
    <cellStyle name="常规 13" xfId="55"/>
    <cellStyle name="常规 19" xfId="56"/>
    <cellStyle name="常规 2" xfId="57"/>
    <cellStyle name="常规 2 2" xfId="58"/>
    <cellStyle name="常规 2 2 4" xfId="59"/>
    <cellStyle name="常规 3" xfId="60"/>
    <cellStyle name="常规 3 2" xfId="61"/>
    <cellStyle name="常规 3 5" xfId="62"/>
    <cellStyle name="常规 3 5 2" xfId="63"/>
    <cellStyle name="常规 33" xfId="64"/>
    <cellStyle name="常规 4" xfId="65"/>
    <cellStyle name="常规 5" xfId="66"/>
    <cellStyle name="常规 5 2" xfId="67"/>
    <cellStyle name="常规 5 6_南京质检 清单0621 2" xfId="68"/>
    <cellStyle name="常规 7" xfId="69"/>
    <cellStyle name="普通 2 2" xfId="70"/>
    <cellStyle name="样式 1" xfId="71"/>
    <cellStyle name="常规 10 2" xfId="72"/>
    <cellStyle name="常规_Sheet1" xfId="7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8.xml"/><Relationship Id="rId15" Type="http://schemas.openxmlformats.org/officeDocument/2006/relationships/externalLink" Target="externalLinks/externalLink7.xml"/><Relationship Id="rId14" Type="http://schemas.openxmlformats.org/officeDocument/2006/relationships/externalLink" Target="externalLinks/externalLink6.xml"/><Relationship Id="rId13" Type="http://schemas.openxmlformats.org/officeDocument/2006/relationships/externalLink" Target="externalLinks/externalLink5.xml"/><Relationship Id="rId12" Type="http://schemas.openxmlformats.org/officeDocument/2006/relationships/externalLink" Target="externalLinks/externalLink4.xml"/><Relationship Id="rId11" Type="http://schemas.openxmlformats.org/officeDocument/2006/relationships/externalLink" Target="externalLinks/externalLink3.xml"/><Relationship Id="rId10" Type="http://schemas.openxmlformats.org/officeDocument/2006/relationships/externalLink" Target="externalLinks/externalLink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27693\Documents\temp\Dylthan%20Technology\Projects\&#19978;&#28023;&#19996;&#26041;&#21307;&#38498;&#30149;&#20363;&#31185;\&#37319;&#36141;&#21333;&#25454;\RMB&#21512;&#21516;&#27169;&#26495;ver%202015_Dylth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ho-fs01\Amandahu\2.Reports\Global%20&amp;%20APAC%20&amp;%20other%20reports\Global\Final%20LPG%20Weekly%20Orders%20&amp;%20Sales%20Report%20Q4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27693\Documents\temp\Working%20File\Commercial%20Report\KE24%20bkg%20&amp;%20revenue%20report_LPG%20China_KE24_200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27693\Documents\temp\Program%20Files\Tencent\QQ\Users\498855303\FileRecv\5.16\&#24029;&#20892;&#22823;\&#24029;&#20892;&#22823;&#25253;&#20215;&#34920;&#3245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27693\Documents\temp\Users\Administrator.PC-20141021DWLJ\Desktop\&#35774;&#35745;&#27169;&#26495;\mb\&#31354;&#35843;&#26041;&#26696;\&#31354;&#35843;&#26041;&#26696;&#20998;&#21306;6-14&#23454;&#34892;\&#21016;&#24314;\&#28248;&#24220;&#36335;&#31227;&#21160;&#32508;&#21512;&#27004;&#21464;&#39057;&#20013;&#22830;&#31354;&#35843;&#31995;&#32479;&#37319;&#36141;&#21644;&#26381;&#21153;&#39033;&#30446;07-9-30\&#22269;&#38450;&#31185;&#22823;0512&#24037;&#31243;\&#22269;&#38450;&#31185;&#22823;0512&#24037;&#31243;&#31354;&#35843;&#37197;&#32622;&#3492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23\Desktop\P02020071355725550028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填写说明"/>
      <sheetName val="SO form"/>
      <sheetName val="人民币配置清单"/>
      <sheetName val="通风柜和实验室台"/>
      <sheetName val="椅子和床"/>
      <sheetName val="办公家具"/>
      <sheetName val="自控"/>
      <sheetName val="进口龙头水阀洗眼器"/>
      <sheetName val="Epoxy Tops "/>
      <sheetName val="取材台"/>
      <sheetName val="Tops "/>
      <sheetName val="Fixture-SAN"/>
      <sheetName val="Install"/>
      <sheetName val="人民币标准合同"/>
      <sheetName val="新客户基本信息表"/>
      <sheetName val="佣金协议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. Contents"/>
      <sheetName val="2. Notes"/>
      <sheetName val="3. Dashboard"/>
      <sheetName val="4. Geo Revenue &amp; Orders vs. AOP"/>
      <sheetName val="5. Geo Revenue and Orders"/>
      <sheetName val="6.Geo Revenue and Orders Charts"/>
      <sheetName val="7. Geo Wkly Revenue &amp; Orders"/>
      <sheetName val="8. Geo Wkly Rev &amp; Orders Charts"/>
      <sheetName val="Geo Weekly Rev &amp; Orders Cha (2)"/>
      <sheetName val="9. Products - LPG"/>
      <sheetName val="10. Product Charts - LPG"/>
      <sheetName val="11. Products - Geo"/>
      <sheetName val="12. Product Charts - Geo"/>
      <sheetName val="13. Products - Sub Region"/>
      <sheetName val="14. Product Charts - Sub Region"/>
      <sheetName val="15. Products - Country"/>
      <sheetName val="16. Product Charts - Country"/>
      <sheetName val="17. Channel Rev &amp; Orders - Geo"/>
      <sheetName val="18. Products - Geo Channel"/>
      <sheetName val="19. Product Charts- Geo Channel"/>
      <sheetName val="20. Products - YTD Channel Smry"/>
      <sheetName val="AOP"/>
      <sheetName val="Geo Channel Prod Rev(2)"/>
      <sheetName val="Sales SubReg Prod Amount(2)"/>
      <sheetName val="Sales Reg Prod Amount(2)"/>
      <sheetName val="Sales Reg Prod Amount"/>
      <sheetName val="Sales Country Amount(2)"/>
      <sheetName val="Geo Channel Prod Order(2)"/>
      <sheetName val="Order Reg Prod Amount(2)"/>
      <sheetName val="Order SubReg Prod Amount(2)"/>
      <sheetName val="Order Country Prod Amount(2)"/>
      <sheetName val="Sales SubReg Weekly(2)"/>
      <sheetName val="Order SubReg Weekly(2)"/>
      <sheetName val="Region Table"/>
      <sheetName val="Currency Hierarchy"/>
      <sheetName val="Orders 2006 SubRegWeekly"/>
      <sheetName val="Sales 2006 SubRegWeek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BKG"/>
      <sheetName val="Sheet3"/>
      <sheetName val="Rev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XL4Poppy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配置表"/>
      <sheetName val="设备汇总报价表"/>
      <sheetName val="Sheet1"/>
      <sheetName val="空调"/>
      <sheetName val="新风"/>
      <sheetName val="净水"/>
      <sheetName val="吸尘"/>
      <sheetName val="地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definedNames>
      <definedName name="Module.Prix_SMC" refersTo="=#NAME?"/>
    </definedNames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工程量汇总清单 (2)"/>
      <sheetName val="实验室台柜设备"/>
      <sheetName val="实验室通风工程"/>
      <sheetName val="实验室净化系统 (2)"/>
      <sheetName val="实验室电气给排水工程 "/>
    </sheetNames>
    <sheetDataSet>
      <sheetData sheetId="0"/>
      <sheetData sheetId="1"/>
      <sheetData sheetId="2">
        <row r="16">
          <cell r="I16">
            <v>0</v>
          </cell>
        </row>
      </sheetData>
      <sheetData sheetId="3">
        <row r="22">
          <cell r="J22">
            <v>0</v>
          </cell>
        </row>
      </sheetData>
      <sheetData sheetId="4">
        <row r="27">
          <cell r="G2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H10" sqref="H10"/>
    </sheetView>
  </sheetViews>
  <sheetFormatPr defaultColWidth="9" defaultRowHeight="14.25" outlineLevelCol="6"/>
  <cols>
    <col min="1" max="1" width="8.375" style="37" customWidth="1"/>
    <col min="2" max="2" width="35.625" style="38" customWidth="1"/>
    <col min="3" max="3" width="9.625" style="37" customWidth="1"/>
    <col min="4" max="4" width="11.5" style="37" customWidth="1"/>
    <col min="5" max="5" width="29.375" style="39" customWidth="1"/>
    <col min="6" max="6" width="26.375" style="37" customWidth="1"/>
    <col min="7" max="7" width="19.625" style="40" customWidth="1"/>
    <col min="8" max="16384" width="9" style="37"/>
  </cols>
  <sheetData>
    <row r="1" s="34" customFormat="1" ht="29.1" customHeight="1" spans="1:7">
      <c r="A1" s="41" t="s">
        <v>0</v>
      </c>
      <c r="B1" s="42"/>
      <c r="C1" s="41"/>
      <c r="D1" s="41"/>
      <c r="E1" s="43"/>
      <c r="F1" s="41"/>
      <c r="G1" s="44"/>
    </row>
    <row r="2" s="35" customFormat="1" ht="23.1" customHeight="1" spans="1:7">
      <c r="A2" s="45" t="s">
        <v>1</v>
      </c>
      <c r="B2" s="46" t="s">
        <v>2</v>
      </c>
      <c r="C2" s="46" t="s">
        <v>3</v>
      </c>
      <c r="D2" s="46" t="s">
        <v>4</v>
      </c>
      <c r="E2" s="47" t="s">
        <v>5</v>
      </c>
      <c r="F2" s="48" t="s">
        <v>6</v>
      </c>
      <c r="G2" s="49"/>
    </row>
    <row r="3" s="35" customFormat="1" ht="23.1" customHeight="1" spans="1:7">
      <c r="A3" s="50">
        <v>1</v>
      </c>
      <c r="B3" s="51" t="s">
        <v>7</v>
      </c>
      <c r="C3" s="52" t="s">
        <v>8</v>
      </c>
      <c r="D3" s="52">
        <v>1</v>
      </c>
      <c r="E3" s="53">
        <f>[8]实验室台柜设备!I54</f>
        <v>0</v>
      </c>
      <c r="F3" s="54" t="s">
        <v>9</v>
      </c>
      <c r="G3" s="49"/>
    </row>
    <row r="4" s="35" customFormat="1" ht="23.1" customHeight="1" spans="1:7">
      <c r="A4" s="50">
        <v>2</v>
      </c>
      <c r="B4" s="51" t="s">
        <v>10</v>
      </c>
      <c r="C4" s="52" t="s">
        <v>8</v>
      </c>
      <c r="D4" s="52">
        <v>1</v>
      </c>
      <c r="E4" s="53">
        <f>[8]实验室通风工程!I16</f>
        <v>0</v>
      </c>
      <c r="F4" s="54" t="s">
        <v>9</v>
      </c>
      <c r="G4" s="49"/>
    </row>
    <row r="5" s="35" customFormat="1" ht="23.1" customHeight="1" spans="1:7">
      <c r="A5" s="50">
        <v>3</v>
      </c>
      <c r="B5" s="51" t="s">
        <v>11</v>
      </c>
      <c r="C5" s="52" t="s">
        <v>8</v>
      </c>
      <c r="D5" s="52">
        <v>1</v>
      </c>
      <c r="E5" s="53">
        <f>'[8]实验室净化系统 (2)'!J22</f>
        <v>0</v>
      </c>
      <c r="F5" s="54" t="s">
        <v>9</v>
      </c>
      <c r="G5" s="49"/>
    </row>
    <row r="6" s="35" customFormat="1" ht="23.1" customHeight="1" spans="1:7">
      <c r="A6" s="50">
        <v>4</v>
      </c>
      <c r="B6" s="51" t="s">
        <v>12</v>
      </c>
      <c r="C6" s="52" t="s">
        <v>8</v>
      </c>
      <c r="D6" s="52">
        <v>1</v>
      </c>
      <c r="E6" s="53">
        <f>'[8]实验室电气给排水工程 '!G27</f>
        <v>0</v>
      </c>
      <c r="F6" s="54" t="s">
        <v>9</v>
      </c>
      <c r="G6" s="49"/>
    </row>
    <row r="7" s="35" customFormat="1" ht="23.1" customHeight="1" spans="1:7">
      <c r="A7" s="50">
        <v>5</v>
      </c>
      <c r="B7" s="51" t="s">
        <v>13</v>
      </c>
      <c r="C7" s="52" t="s">
        <v>8</v>
      </c>
      <c r="D7" s="52">
        <v>1</v>
      </c>
      <c r="E7" s="53">
        <f>[8]实验室通风工程!I19</f>
        <v>0</v>
      </c>
      <c r="F7" s="54" t="s">
        <v>9</v>
      </c>
      <c r="G7" s="49"/>
    </row>
    <row r="8" s="35" customFormat="1" ht="23.1" customHeight="1" spans="1:7">
      <c r="A8" s="50">
        <v>6</v>
      </c>
      <c r="B8" s="51" t="s">
        <v>14</v>
      </c>
      <c r="C8" s="52" t="s">
        <v>8</v>
      </c>
      <c r="D8" s="52">
        <v>1</v>
      </c>
      <c r="E8" s="53">
        <f>'[8]实验室净化系统 (2)'!J25</f>
        <v>0</v>
      </c>
      <c r="F8" s="54" t="s">
        <v>9</v>
      </c>
      <c r="G8" s="49"/>
    </row>
    <row r="9" s="35" customFormat="1" ht="23.1" customHeight="1" spans="1:7">
      <c r="A9" s="50">
        <v>7</v>
      </c>
      <c r="B9" s="51" t="s">
        <v>15</v>
      </c>
      <c r="C9" s="52" t="s">
        <v>8</v>
      </c>
      <c r="D9" s="52">
        <v>1</v>
      </c>
      <c r="E9" s="53">
        <f>'[8]实验室电气给排水工程 '!G30</f>
        <v>0</v>
      </c>
      <c r="F9" s="54" t="s">
        <v>9</v>
      </c>
      <c r="G9" s="49"/>
    </row>
    <row r="10" s="36" customFormat="1" ht="25" customHeight="1" spans="1:7">
      <c r="A10" s="55" t="s">
        <v>16</v>
      </c>
      <c r="B10" s="56"/>
      <c r="C10" s="57"/>
      <c r="D10" s="57"/>
      <c r="E10" s="58">
        <f>SUM(E3:E6)</f>
        <v>0</v>
      </c>
      <c r="F10" s="59"/>
      <c r="G10" s="60"/>
    </row>
    <row r="11" ht="25" customHeight="1" spans="1:6">
      <c r="A11" s="55" t="s">
        <v>17</v>
      </c>
      <c r="B11" s="56"/>
      <c r="C11" s="57"/>
      <c r="D11" s="57"/>
      <c r="E11" s="58">
        <f>E10*8%</f>
        <v>0</v>
      </c>
      <c r="F11" s="61"/>
    </row>
    <row r="12" ht="25" customHeight="1" spans="1:6">
      <c r="A12" s="62" t="s">
        <v>18</v>
      </c>
      <c r="B12" s="63"/>
      <c r="C12" s="64"/>
      <c r="D12" s="64"/>
      <c r="E12" s="65">
        <f>SUM(E10:E11)</f>
        <v>0</v>
      </c>
      <c r="F12" s="66"/>
    </row>
    <row r="13" spans="1:6">
      <c r="A13" s="67"/>
      <c r="B13" s="67"/>
      <c r="C13" s="67"/>
      <c r="D13" s="67"/>
      <c r="E13" s="67"/>
      <c r="F13" s="67"/>
    </row>
  </sheetData>
  <mergeCells count="5">
    <mergeCell ref="A1:F1"/>
    <mergeCell ref="A10:D10"/>
    <mergeCell ref="A11:D11"/>
    <mergeCell ref="A12:D12"/>
    <mergeCell ref="A13:F13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H11" sqref="H11"/>
    </sheetView>
  </sheetViews>
  <sheetFormatPr defaultColWidth="9" defaultRowHeight="14.25" outlineLevelCol="7"/>
  <cols>
    <col min="1" max="1" width="5.25" customWidth="1"/>
    <col min="2" max="2" width="15.625" customWidth="1"/>
    <col min="3" max="3" width="13.5" customWidth="1"/>
    <col min="4" max="7" width="9.5" customWidth="1"/>
    <col min="8" max="8" width="52" customWidth="1"/>
  </cols>
  <sheetData>
    <row r="1" ht="23" customHeight="1" spans="1:8">
      <c r="A1" s="2" t="s">
        <v>19</v>
      </c>
      <c r="B1" s="3"/>
      <c r="C1" s="3"/>
      <c r="D1" s="3"/>
      <c r="E1" s="3"/>
      <c r="F1" s="3"/>
      <c r="G1" s="3"/>
      <c r="H1" s="3"/>
    </row>
    <row r="2" ht="23" customHeight="1" spans="1:8">
      <c r="A2" s="4" t="s">
        <v>20</v>
      </c>
      <c r="B2" s="4" t="s">
        <v>21</v>
      </c>
      <c r="C2" s="4" t="s">
        <v>22</v>
      </c>
      <c r="D2" s="4" t="s">
        <v>23</v>
      </c>
      <c r="E2" s="4" t="s">
        <v>24</v>
      </c>
      <c r="F2" s="5" t="s">
        <v>25</v>
      </c>
      <c r="G2" s="5" t="s">
        <v>26</v>
      </c>
      <c r="H2" s="5" t="s">
        <v>27</v>
      </c>
    </row>
    <row r="3" ht="15.75" customHeight="1" spans="1:8">
      <c r="A3" s="28" t="s">
        <v>28</v>
      </c>
      <c r="B3" s="28"/>
      <c r="C3" s="28"/>
      <c r="D3" s="28"/>
      <c r="E3" s="28"/>
      <c r="F3" s="28"/>
      <c r="G3" s="28"/>
      <c r="H3" s="28"/>
    </row>
    <row r="4" s="1" customFormat="1" ht="24" spans="1:8">
      <c r="A4" s="9">
        <v>1</v>
      </c>
      <c r="B4" s="10" t="s">
        <v>29</v>
      </c>
      <c r="C4" s="11"/>
      <c r="D4" s="11" t="s">
        <v>8</v>
      </c>
      <c r="E4" s="11">
        <v>1</v>
      </c>
      <c r="F4" s="23"/>
      <c r="G4" s="23"/>
      <c r="H4" s="33"/>
    </row>
    <row r="5" s="1" customFormat="1" ht="17" customHeight="1" spans="1:8">
      <c r="A5" s="9">
        <v>2</v>
      </c>
      <c r="B5" s="10" t="s">
        <v>30</v>
      </c>
      <c r="C5" s="11"/>
      <c r="D5" s="11" t="s">
        <v>8</v>
      </c>
      <c r="E5" s="11">
        <v>1</v>
      </c>
      <c r="F5" s="13"/>
      <c r="G5" s="13"/>
      <c r="H5" s="14"/>
    </row>
    <row r="6" s="1" customFormat="1" ht="24" spans="1:8">
      <c r="A6" s="9">
        <v>3</v>
      </c>
      <c r="B6" s="10" t="s">
        <v>31</v>
      </c>
      <c r="C6" s="11"/>
      <c r="D6" s="11" t="s">
        <v>8</v>
      </c>
      <c r="E6" s="11">
        <v>1</v>
      </c>
      <c r="F6" s="13"/>
      <c r="G6" s="13"/>
      <c r="H6" s="14"/>
    </row>
    <row r="7" s="1" customFormat="1" ht="26" customHeight="1" spans="1:8">
      <c r="A7" s="9">
        <v>4</v>
      </c>
      <c r="B7" s="10" t="s">
        <v>32</v>
      </c>
      <c r="C7" s="11"/>
      <c r="D7" s="11" t="s">
        <v>8</v>
      </c>
      <c r="E7" s="11">
        <v>1</v>
      </c>
      <c r="F7" s="13"/>
      <c r="G7" s="13"/>
      <c r="H7" s="14"/>
    </row>
    <row r="8" s="1" customFormat="1" ht="28" customHeight="1" spans="1:8">
      <c r="A8" s="9">
        <v>5</v>
      </c>
      <c r="B8" s="10" t="s">
        <v>33</v>
      </c>
      <c r="C8" s="11"/>
      <c r="D8" s="12" t="s">
        <v>34</v>
      </c>
      <c r="E8" s="11">
        <v>361</v>
      </c>
      <c r="F8" s="13"/>
      <c r="G8" s="13"/>
      <c r="H8" s="14"/>
    </row>
    <row r="9" s="1" customFormat="1" ht="30" customHeight="1" spans="1:8">
      <c r="A9" s="9">
        <v>6</v>
      </c>
      <c r="B9" s="10" t="s">
        <v>35</v>
      </c>
      <c r="C9" s="11"/>
      <c r="D9" s="11" t="s">
        <v>8</v>
      </c>
      <c r="E9" s="11">
        <v>1</v>
      </c>
      <c r="F9" s="13"/>
      <c r="G9" s="13"/>
      <c r="H9" s="14" t="s">
        <v>36</v>
      </c>
    </row>
    <row r="10" s="1" customFormat="1" ht="18" customHeight="1" spans="1:8">
      <c r="A10" s="9">
        <v>7</v>
      </c>
      <c r="B10" s="10" t="s">
        <v>37</v>
      </c>
      <c r="C10" s="11"/>
      <c r="D10" s="11" t="s">
        <v>8</v>
      </c>
      <c r="E10" s="11">
        <v>1</v>
      </c>
      <c r="F10" s="13"/>
      <c r="G10" s="13"/>
      <c r="H10" s="14" t="s">
        <v>38</v>
      </c>
    </row>
    <row r="11" s="1" customFormat="1" ht="20" customHeight="1" spans="1:8">
      <c r="A11" s="9">
        <v>8</v>
      </c>
      <c r="B11" s="10" t="s">
        <v>39</v>
      </c>
      <c r="C11" s="11"/>
      <c r="D11" s="11" t="s">
        <v>8</v>
      </c>
      <c r="E11" s="11">
        <v>1</v>
      </c>
      <c r="F11" s="13"/>
      <c r="G11" s="13"/>
      <c r="H11" s="14" t="s">
        <v>40</v>
      </c>
    </row>
    <row r="12" s="1" customFormat="1" ht="17" customHeight="1" spans="1:8">
      <c r="A12" s="9">
        <v>9</v>
      </c>
      <c r="B12" s="10" t="s">
        <v>41</v>
      </c>
      <c r="C12" s="15"/>
      <c r="D12" s="15"/>
      <c r="E12" s="15"/>
      <c r="F12" s="15"/>
      <c r="G12" s="31"/>
      <c r="H12" s="15"/>
    </row>
    <row r="13" s="1" customFormat="1" ht="17" customHeight="1" spans="1:8">
      <c r="A13" s="9">
        <v>10</v>
      </c>
      <c r="B13" s="10" t="s">
        <v>42</v>
      </c>
      <c r="C13" s="15"/>
      <c r="D13" s="15"/>
      <c r="E13" s="15"/>
      <c r="F13" s="15"/>
      <c r="G13" s="32"/>
      <c r="H13" s="15"/>
    </row>
  </sheetData>
  <mergeCells count="2">
    <mergeCell ref="A1:H1"/>
    <mergeCell ref="A3:H3"/>
  </mergeCells>
  <pageMargins left="0.590277777777778" right="0.511805555555556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H23" sqref="H23"/>
    </sheetView>
  </sheetViews>
  <sheetFormatPr defaultColWidth="9" defaultRowHeight="14.25" outlineLevelCol="7"/>
  <cols>
    <col min="1" max="1" width="5.25" customWidth="1"/>
    <col min="2" max="2" width="15.625" customWidth="1"/>
    <col min="3" max="3" width="13.5" customWidth="1"/>
    <col min="4" max="7" width="9.5" customWidth="1"/>
    <col min="8" max="8" width="52" customWidth="1"/>
  </cols>
  <sheetData>
    <row r="1" ht="23" customHeight="1" spans="1:8">
      <c r="A1" s="2" t="s">
        <v>43</v>
      </c>
      <c r="B1" s="3"/>
      <c r="C1" s="3"/>
      <c r="D1" s="3"/>
      <c r="E1" s="3"/>
      <c r="F1" s="3"/>
      <c r="G1" s="3"/>
      <c r="H1" s="3"/>
    </row>
    <row r="2" ht="23" customHeight="1" spans="1:8">
      <c r="A2" s="4" t="s">
        <v>20</v>
      </c>
      <c r="B2" s="4" t="s">
        <v>21</v>
      </c>
      <c r="C2" s="4" t="s">
        <v>22</v>
      </c>
      <c r="D2" s="4" t="s">
        <v>23</v>
      </c>
      <c r="E2" s="4" t="s">
        <v>24</v>
      </c>
      <c r="F2" s="5" t="s">
        <v>25</v>
      </c>
      <c r="G2" s="5" t="s">
        <v>26</v>
      </c>
      <c r="H2" s="5" t="s">
        <v>27</v>
      </c>
    </row>
    <row r="3" customFormat="1" ht="15.75" customHeight="1" spans="1:8">
      <c r="A3" s="6" t="s">
        <v>44</v>
      </c>
      <c r="B3" s="7"/>
      <c r="C3" s="7"/>
      <c r="D3" s="7"/>
      <c r="E3" s="7"/>
      <c r="F3" s="7"/>
      <c r="G3" s="7"/>
      <c r="H3" s="8"/>
    </row>
    <row r="4" s="1" customFormat="1" ht="26" customHeight="1" spans="1:8">
      <c r="A4" s="9">
        <v>1</v>
      </c>
      <c r="B4" s="10" t="s">
        <v>45</v>
      </c>
      <c r="C4" s="11"/>
      <c r="D4" s="11" t="s">
        <v>8</v>
      </c>
      <c r="E4" s="11">
        <v>1</v>
      </c>
      <c r="F4" s="23"/>
      <c r="G4" s="23"/>
      <c r="H4" s="24"/>
    </row>
    <row r="5" s="1" customFormat="1" ht="17" customHeight="1" spans="1:8">
      <c r="A5" s="9">
        <v>2</v>
      </c>
      <c r="B5" s="10" t="s">
        <v>46</v>
      </c>
      <c r="C5" s="11"/>
      <c r="D5" s="11" t="s">
        <v>8</v>
      </c>
      <c r="E5" s="11">
        <v>1</v>
      </c>
      <c r="F5" s="23"/>
      <c r="G5" s="23"/>
      <c r="H5" s="24"/>
    </row>
    <row r="6" s="1" customFormat="1" ht="24" customHeight="1" spans="1:8">
      <c r="A6" s="9">
        <v>3</v>
      </c>
      <c r="B6" s="10" t="s">
        <v>47</v>
      </c>
      <c r="C6" s="11"/>
      <c r="D6" s="11" t="s">
        <v>8</v>
      </c>
      <c r="E6" s="11">
        <v>1</v>
      </c>
      <c r="F6" s="13"/>
      <c r="G6" s="13"/>
      <c r="H6" s="14"/>
    </row>
    <row r="7" s="1" customFormat="1" ht="24" customHeight="1" spans="1:8">
      <c r="A7" s="9">
        <v>4</v>
      </c>
      <c r="B7" s="10" t="s">
        <v>48</v>
      </c>
      <c r="C7" s="11"/>
      <c r="D7" s="12" t="s">
        <v>34</v>
      </c>
      <c r="E7" s="11">
        <v>5.67</v>
      </c>
      <c r="F7" s="13"/>
      <c r="G7" s="13"/>
      <c r="H7" s="14"/>
    </row>
    <row r="8" s="1" customFormat="1" ht="23" customHeight="1" spans="1:8">
      <c r="A8" s="9">
        <v>5</v>
      </c>
      <c r="B8" s="10" t="s">
        <v>49</v>
      </c>
      <c r="C8" s="11"/>
      <c r="D8" s="12" t="s">
        <v>34</v>
      </c>
      <c r="E8" s="11">
        <v>410</v>
      </c>
      <c r="F8" s="13"/>
      <c r="G8" s="13"/>
      <c r="H8" s="14"/>
    </row>
    <row r="9" s="1" customFormat="1" ht="26" customHeight="1" spans="1:8">
      <c r="A9" s="9">
        <v>6</v>
      </c>
      <c r="B9" s="10" t="s">
        <v>50</v>
      </c>
      <c r="C9" s="11"/>
      <c r="D9" s="11" t="s">
        <v>8</v>
      </c>
      <c r="E9" s="11">
        <v>1</v>
      </c>
      <c r="F9" s="13"/>
      <c r="G9" s="13"/>
      <c r="H9" s="14"/>
    </row>
    <row r="10" s="1" customFormat="1" ht="17" customHeight="1" spans="1:8">
      <c r="A10" s="9">
        <v>7</v>
      </c>
      <c r="B10" s="10" t="s">
        <v>41</v>
      </c>
      <c r="C10" s="15"/>
      <c r="D10" s="15"/>
      <c r="E10" s="15"/>
      <c r="F10" s="15"/>
      <c r="G10" s="31"/>
      <c r="H10" s="15"/>
    </row>
    <row r="11" s="1" customFormat="1" ht="17" customHeight="1" spans="1:8">
      <c r="A11" s="9">
        <v>8</v>
      </c>
      <c r="B11" s="10" t="s">
        <v>42</v>
      </c>
      <c r="C11" s="15"/>
      <c r="D11" s="15"/>
      <c r="E11" s="15"/>
      <c r="F11" s="15"/>
      <c r="G11" s="32"/>
      <c r="H11" s="15"/>
    </row>
  </sheetData>
  <mergeCells count="2">
    <mergeCell ref="A1:H1"/>
    <mergeCell ref="A3:H3"/>
  </mergeCells>
  <pageMargins left="0.590277777777778" right="0.511805555555556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G18" sqref="G18"/>
    </sheetView>
  </sheetViews>
  <sheetFormatPr defaultColWidth="9" defaultRowHeight="14.25" outlineLevelCol="7"/>
  <cols>
    <col min="1" max="1" width="5.25" customWidth="1"/>
    <col min="2" max="2" width="15.625" customWidth="1"/>
    <col min="3" max="3" width="13.5" customWidth="1"/>
    <col min="4" max="7" width="9.5" customWidth="1"/>
    <col min="8" max="8" width="52" customWidth="1"/>
  </cols>
  <sheetData>
    <row r="1" ht="37" customHeight="1" spans="1:8">
      <c r="A1" s="2" t="s">
        <v>51</v>
      </c>
      <c r="B1" s="3"/>
      <c r="C1" s="3"/>
      <c r="D1" s="3"/>
      <c r="E1" s="3"/>
      <c r="F1" s="3"/>
      <c r="G1" s="3"/>
      <c r="H1" s="3"/>
    </row>
    <row r="2" ht="23" customHeight="1" spans="1:8">
      <c r="A2" s="4" t="s">
        <v>20</v>
      </c>
      <c r="B2" s="4" t="s">
        <v>21</v>
      </c>
      <c r="C2" s="4" t="s">
        <v>22</v>
      </c>
      <c r="D2" s="4" t="s">
        <v>23</v>
      </c>
      <c r="E2" s="4" t="s">
        <v>24</v>
      </c>
      <c r="F2" s="5" t="s">
        <v>25</v>
      </c>
      <c r="G2" s="5" t="s">
        <v>26</v>
      </c>
      <c r="H2" s="5" t="s">
        <v>27</v>
      </c>
    </row>
    <row r="3" ht="15.75" customHeight="1" spans="1:8">
      <c r="A3" s="28" t="s">
        <v>11</v>
      </c>
      <c r="B3" s="28"/>
      <c r="C3" s="28"/>
      <c r="D3" s="28"/>
      <c r="E3" s="28"/>
      <c r="F3" s="28"/>
      <c r="G3" s="28"/>
      <c r="H3" s="28"/>
    </row>
    <row r="4" s="1" customFormat="1" ht="24" spans="1:8">
      <c r="A4" s="9">
        <v>1</v>
      </c>
      <c r="B4" s="10" t="s">
        <v>52</v>
      </c>
      <c r="C4" s="11" t="s">
        <v>53</v>
      </c>
      <c r="D4" s="11" t="s">
        <v>54</v>
      </c>
      <c r="E4" s="11">
        <v>3</v>
      </c>
      <c r="F4" s="23"/>
      <c r="G4" s="23"/>
      <c r="H4" s="14" t="s">
        <v>55</v>
      </c>
    </row>
    <row r="5" s="1" customFormat="1" ht="24" spans="1:8">
      <c r="A5" s="9"/>
      <c r="B5" s="10"/>
      <c r="C5" s="11"/>
      <c r="D5" s="11"/>
      <c r="E5" s="11"/>
      <c r="F5" s="29"/>
      <c r="G5" s="29"/>
      <c r="H5" s="14" t="s">
        <v>56</v>
      </c>
    </row>
    <row r="6" s="1" customFormat="1" ht="24" spans="1:8">
      <c r="A6" s="9"/>
      <c r="B6" s="10"/>
      <c r="C6" s="11"/>
      <c r="D6" s="11"/>
      <c r="E6" s="11"/>
      <c r="F6" s="30"/>
      <c r="G6" s="30"/>
      <c r="H6" s="14" t="s">
        <v>57</v>
      </c>
    </row>
    <row r="7" s="1" customFormat="1" ht="24" spans="1:8">
      <c r="A7" s="9">
        <v>2</v>
      </c>
      <c r="B7" s="10" t="s">
        <v>58</v>
      </c>
      <c r="C7" s="11">
        <v>250</v>
      </c>
      <c r="D7" s="11" t="s">
        <v>54</v>
      </c>
      <c r="E7" s="11">
        <v>1</v>
      </c>
      <c r="F7" s="13"/>
      <c r="G7" s="13"/>
      <c r="H7" s="14" t="s">
        <v>59</v>
      </c>
    </row>
    <row r="8" s="1" customFormat="1" ht="24" spans="1:8">
      <c r="A8" s="9">
        <v>3</v>
      </c>
      <c r="B8" s="10" t="s">
        <v>58</v>
      </c>
      <c r="C8" s="11">
        <v>315</v>
      </c>
      <c r="D8" s="11" t="s">
        <v>54</v>
      </c>
      <c r="E8" s="11">
        <v>1</v>
      </c>
      <c r="F8" s="13"/>
      <c r="G8" s="13"/>
      <c r="H8" s="14" t="s">
        <v>60</v>
      </c>
    </row>
    <row r="9" s="1" customFormat="1" ht="24" spans="1:8">
      <c r="A9" s="9">
        <v>4</v>
      </c>
      <c r="B9" s="10" t="s">
        <v>58</v>
      </c>
      <c r="C9" s="11">
        <v>160</v>
      </c>
      <c r="D9" s="11" t="s">
        <v>54</v>
      </c>
      <c r="E9" s="11">
        <v>1</v>
      </c>
      <c r="F9" s="13"/>
      <c r="G9" s="13"/>
      <c r="H9" s="14" t="s">
        <v>60</v>
      </c>
    </row>
    <row r="10" s="1" customFormat="1" ht="12" spans="1:8">
      <c r="A10" s="9">
        <v>5</v>
      </c>
      <c r="B10" s="10" t="s">
        <v>61</v>
      </c>
      <c r="C10" s="11" t="s">
        <v>62</v>
      </c>
      <c r="D10" s="11" t="s">
        <v>54</v>
      </c>
      <c r="E10" s="11">
        <v>1</v>
      </c>
      <c r="F10" s="13"/>
      <c r="G10" s="13"/>
      <c r="H10" s="14"/>
    </row>
    <row r="11" s="1" customFormat="1" ht="17" customHeight="1" spans="1:8">
      <c r="A11" s="9">
        <v>6</v>
      </c>
      <c r="B11" s="10" t="s">
        <v>63</v>
      </c>
      <c r="C11" s="11"/>
      <c r="D11" s="11" t="s">
        <v>54</v>
      </c>
      <c r="E11" s="11">
        <v>3</v>
      </c>
      <c r="F11" s="13"/>
      <c r="G11" s="13"/>
      <c r="H11" s="14"/>
    </row>
    <row r="12" s="1" customFormat="1" ht="88" customHeight="1" spans="1:8">
      <c r="A12" s="9">
        <v>7</v>
      </c>
      <c r="B12" s="10" t="s">
        <v>64</v>
      </c>
      <c r="C12" s="11" t="s">
        <v>65</v>
      </c>
      <c r="D12" s="11" t="s">
        <v>66</v>
      </c>
      <c r="E12" s="11">
        <v>6</v>
      </c>
      <c r="F12" s="13"/>
      <c r="G12" s="13"/>
      <c r="H12" s="14" t="s">
        <v>67</v>
      </c>
    </row>
    <row r="13" s="1" customFormat="1" ht="30" customHeight="1" spans="1:8">
      <c r="A13" s="9">
        <v>8</v>
      </c>
      <c r="B13" s="10" t="s">
        <v>68</v>
      </c>
      <c r="C13" s="11" t="s">
        <v>69</v>
      </c>
      <c r="D13" s="11" t="s">
        <v>54</v>
      </c>
      <c r="E13" s="11">
        <v>1</v>
      </c>
      <c r="F13" s="13"/>
      <c r="G13" s="13"/>
      <c r="H13" s="14" t="s">
        <v>70</v>
      </c>
    </row>
    <row r="14" s="1" customFormat="1" ht="30" customHeight="1" spans="1:8">
      <c r="A14" s="9">
        <v>9</v>
      </c>
      <c r="B14" s="10" t="s">
        <v>71</v>
      </c>
      <c r="C14" s="11"/>
      <c r="D14" s="11" t="s">
        <v>54</v>
      </c>
      <c r="E14" s="11">
        <v>2</v>
      </c>
      <c r="F14" s="13"/>
      <c r="G14" s="13"/>
      <c r="H14" s="14"/>
    </row>
    <row r="15" s="1" customFormat="1" ht="17" customHeight="1" spans="1:8">
      <c r="A15" s="9">
        <v>10</v>
      </c>
      <c r="B15" s="10" t="s">
        <v>41</v>
      </c>
      <c r="C15" s="15"/>
      <c r="D15" s="15"/>
      <c r="E15" s="15"/>
      <c r="F15" s="15"/>
      <c r="G15" s="16"/>
      <c r="H15" s="15"/>
    </row>
    <row r="16" s="1" customFormat="1" ht="17" customHeight="1" spans="1:8">
      <c r="A16" s="9">
        <v>11</v>
      </c>
      <c r="B16" s="10" t="s">
        <v>42</v>
      </c>
      <c r="C16" s="15"/>
      <c r="D16" s="15"/>
      <c r="E16" s="15"/>
      <c r="F16" s="15"/>
      <c r="G16" s="16"/>
      <c r="H16" s="15"/>
    </row>
  </sheetData>
  <mergeCells count="9">
    <mergeCell ref="A1:H1"/>
    <mergeCell ref="A3:H3"/>
    <mergeCell ref="A4:A6"/>
    <mergeCell ref="B4:B6"/>
    <mergeCell ref="C4:C6"/>
    <mergeCell ref="D4:D6"/>
    <mergeCell ref="E4:E6"/>
    <mergeCell ref="F4:F6"/>
    <mergeCell ref="G4:G6"/>
  </mergeCells>
  <pageMargins left="0.590277777777778" right="0.511805555555556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29" sqref="H29"/>
    </sheetView>
  </sheetViews>
  <sheetFormatPr defaultColWidth="9" defaultRowHeight="14.25" outlineLevelCol="7"/>
  <cols>
    <col min="1" max="1" width="5.25" customWidth="1"/>
    <col min="2" max="2" width="15.625" customWidth="1"/>
    <col min="3" max="3" width="13.5" customWidth="1"/>
    <col min="4" max="7" width="9.5" customWidth="1"/>
    <col min="8" max="8" width="52" customWidth="1"/>
  </cols>
  <sheetData>
    <row r="1" ht="37" customHeight="1" spans="1:8">
      <c r="A1" s="2" t="s">
        <v>72</v>
      </c>
      <c r="B1" s="3"/>
      <c r="C1" s="3"/>
      <c r="D1" s="3"/>
      <c r="E1" s="3"/>
      <c r="F1" s="3"/>
      <c r="G1" s="3"/>
      <c r="H1" s="3"/>
    </row>
    <row r="2" ht="23" customHeight="1" spans="1:8">
      <c r="A2" s="4" t="s">
        <v>20</v>
      </c>
      <c r="B2" s="4" t="s">
        <v>21</v>
      </c>
      <c r="C2" s="4" t="s">
        <v>22</v>
      </c>
      <c r="D2" s="4" t="s">
        <v>23</v>
      </c>
      <c r="E2" s="4" t="s">
        <v>24</v>
      </c>
      <c r="F2" s="5" t="s">
        <v>25</v>
      </c>
      <c r="G2" s="5" t="s">
        <v>26</v>
      </c>
      <c r="H2" s="5" t="s">
        <v>27</v>
      </c>
    </row>
    <row r="3" ht="15.75" customHeight="1" spans="1:8">
      <c r="A3" s="6" t="s">
        <v>12</v>
      </c>
      <c r="B3" s="7"/>
      <c r="C3" s="7"/>
      <c r="D3" s="7"/>
      <c r="E3" s="7"/>
      <c r="F3" s="7"/>
      <c r="G3" s="7"/>
      <c r="H3" s="8"/>
    </row>
    <row r="4" s="1" customFormat="1" ht="27" customHeight="1" spans="1:8">
      <c r="A4" s="9">
        <v>1</v>
      </c>
      <c r="B4" s="10" t="s">
        <v>73</v>
      </c>
      <c r="C4" s="11"/>
      <c r="D4" s="12" t="s">
        <v>34</v>
      </c>
      <c r="E4" s="11">
        <v>48.46</v>
      </c>
      <c r="F4" s="23"/>
      <c r="G4" s="23"/>
      <c r="H4" s="24" t="s">
        <v>74</v>
      </c>
    </row>
    <row r="5" s="1" customFormat="1" ht="17" customHeight="1" spans="1:8">
      <c r="A5" s="9">
        <v>2</v>
      </c>
      <c r="B5" s="25" t="s">
        <v>75</v>
      </c>
      <c r="C5" s="11" t="s">
        <v>76</v>
      </c>
      <c r="D5" s="11" t="s">
        <v>77</v>
      </c>
      <c r="E5" s="11">
        <v>4</v>
      </c>
      <c r="F5" s="13"/>
      <c r="G5" s="13"/>
      <c r="H5" s="14" t="s">
        <v>78</v>
      </c>
    </row>
    <row r="6" s="1" customFormat="1" ht="17" customHeight="1" spans="1:8">
      <c r="A6" s="9">
        <v>3</v>
      </c>
      <c r="B6" s="10" t="s">
        <v>79</v>
      </c>
      <c r="C6" s="26" t="s">
        <v>80</v>
      </c>
      <c r="D6" s="11" t="s">
        <v>81</v>
      </c>
      <c r="E6" s="11">
        <v>2</v>
      </c>
      <c r="F6" s="13"/>
      <c r="G6" s="13"/>
      <c r="H6" s="14" t="s">
        <v>82</v>
      </c>
    </row>
    <row r="7" s="1" customFormat="1" ht="17" customHeight="1" spans="1:8">
      <c r="A7" s="9">
        <v>4</v>
      </c>
      <c r="B7" s="10" t="s">
        <v>83</v>
      </c>
      <c r="C7" s="27"/>
      <c r="D7" s="12" t="s">
        <v>34</v>
      </c>
      <c r="E7" s="11">
        <v>48.46</v>
      </c>
      <c r="F7" s="13"/>
      <c r="G7" s="13"/>
      <c r="H7" s="14" t="s">
        <v>84</v>
      </c>
    </row>
    <row r="8" s="1" customFormat="1" ht="17" customHeight="1" spans="1:8">
      <c r="A8" s="9">
        <v>5</v>
      </c>
      <c r="B8" s="10" t="s">
        <v>85</v>
      </c>
      <c r="C8" s="11" t="s">
        <v>86</v>
      </c>
      <c r="D8" s="11" t="s">
        <v>77</v>
      </c>
      <c r="E8" s="11">
        <v>1</v>
      </c>
      <c r="F8" s="13"/>
      <c r="G8" s="13"/>
      <c r="H8" s="14" t="s">
        <v>87</v>
      </c>
    </row>
    <row r="9" s="1" customFormat="1" ht="17" customHeight="1" spans="1:8">
      <c r="A9" s="9">
        <v>6</v>
      </c>
      <c r="B9" s="10" t="s">
        <v>88</v>
      </c>
      <c r="C9" s="11" t="s">
        <v>76</v>
      </c>
      <c r="D9" s="11" t="s">
        <v>77</v>
      </c>
      <c r="E9" s="11">
        <v>3</v>
      </c>
      <c r="F9" s="13"/>
      <c r="G9" s="13"/>
      <c r="H9" s="14" t="s">
        <v>89</v>
      </c>
    </row>
    <row r="10" s="1" customFormat="1" ht="17" customHeight="1" spans="1:8">
      <c r="A10" s="9">
        <v>7</v>
      </c>
      <c r="B10" s="10" t="s">
        <v>90</v>
      </c>
      <c r="C10" s="11"/>
      <c r="D10" s="11" t="s">
        <v>8</v>
      </c>
      <c r="E10" s="11">
        <v>1</v>
      </c>
      <c r="F10" s="13"/>
      <c r="G10" s="13"/>
      <c r="H10" s="14"/>
    </row>
    <row r="11" s="1" customFormat="1" ht="17" customHeight="1" spans="1:8">
      <c r="A11" s="9">
        <v>8</v>
      </c>
      <c r="B11" s="10" t="s">
        <v>41</v>
      </c>
      <c r="C11" s="15"/>
      <c r="D11" s="15"/>
      <c r="E11" s="15"/>
      <c r="F11" s="15"/>
      <c r="G11" s="16"/>
      <c r="H11" s="15"/>
    </row>
    <row r="12" s="1" customFormat="1" ht="17" customHeight="1" spans="1:8">
      <c r="A12" s="9">
        <v>9</v>
      </c>
      <c r="B12" s="10" t="s">
        <v>42</v>
      </c>
      <c r="C12" s="15"/>
      <c r="D12" s="15"/>
      <c r="E12" s="15"/>
      <c r="F12" s="15"/>
      <c r="G12" s="16"/>
      <c r="H12" s="15"/>
    </row>
  </sheetData>
  <mergeCells count="2">
    <mergeCell ref="A1:H1"/>
    <mergeCell ref="A3:H3"/>
  </mergeCells>
  <pageMargins left="0.590277777777778" right="0.511805555555556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19" sqref="G19"/>
    </sheetView>
  </sheetViews>
  <sheetFormatPr defaultColWidth="9" defaultRowHeight="14.25" outlineLevelRow="7" outlineLevelCol="7"/>
  <cols>
    <col min="1" max="1" width="5.25" customWidth="1"/>
    <col min="2" max="2" width="15.625" customWidth="1"/>
    <col min="3" max="3" width="13.5" customWidth="1"/>
    <col min="4" max="7" width="9.5" customWidth="1"/>
    <col min="8" max="8" width="52" customWidth="1"/>
  </cols>
  <sheetData>
    <row r="1" ht="37" customHeight="1" spans="1:8">
      <c r="A1" s="2" t="s">
        <v>91</v>
      </c>
      <c r="B1" s="3"/>
      <c r="C1" s="3"/>
      <c r="D1" s="3"/>
      <c r="E1" s="3"/>
      <c r="F1" s="3"/>
      <c r="G1" s="3"/>
      <c r="H1" s="3"/>
    </row>
    <row r="2" ht="23" customHeight="1" spans="1:8">
      <c r="A2" s="4" t="s">
        <v>20</v>
      </c>
      <c r="B2" s="4" t="s">
        <v>21</v>
      </c>
      <c r="C2" s="4" t="s">
        <v>22</v>
      </c>
      <c r="D2" s="4" t="s">
        <v>23</v>
      </c>
      <c r="E2" s="4" t="s">
        <v>24</v>
      </c>
      <c r="F2" s="5" t="s">
        <v>25</v>
      </c>
      <c r="G2" s="5" t="s">
        <v>26</v>
      </c>
      <c r="H2" s="5" t="s">
        <v>27</v>
      </c>
    </row>
    <row r="3" ht="15.75" customHeight="1" spans="1:8">
      <c r="A3" s="6" t="s">
        <v>13</v>
      </c>
      <c r="B3" s="7"/>
      <c r="C3" s="7"/>
      <c r="D3" s="7"/>
      <c r="E3" s="7"/>
      <c r="F3" s="7"/>
      <c r="G3" s="7"/>
      <c r="H3" s="8"/>
    </row>
    <row r="4" s="1" customFormat="1" ht="12" spans="1:8">
      <c r="A4" s="9">
        <v>1</v>
      </c>
      <c r="B4" s="10" t="s">
        <v>92</v>
      </c>
      <c r="C4" s="11"/>
      <c r="D4" s="12" t="s">
        <v>34</v>
      </c>
      <c r="E4" s="11">
        <v>600</v>
      </c>
      <c r="F4" s="13"/>
      <c r="G4" s="13"/>
      <c r="H4" s="14"/>
    </row>
    <row r="5" s="1" customFormat="1" ht="12" spans="1:8">
      <c r="A5" s="9">
        <v>2</v>
      </c>
      <c r="B5" s="10" t="s">
        <v>93</v>
      </c>
      <c r="C5" s="11"/>
      <c r="D5" s="12" t="s">
        <v>34</v>
      </c>
      <c r="E5" s="11">
        <v>600</v>
      </c>
      <c r="F5" s="13"/>
      <c r="G5" s="13"/>
      <c r="H5" s="14"/>
    </row>
    <row r="6" s="1" customFormat="1" ht="12" spans="1:8">
      <c r="A6" s="9">
        <v>3</v>
      </c>
      <c r="B6" s="10" t="s">
        <v>94</v>
      </c>
      <c r="C6" s="11"/>
      <c r="D6" s="12" t="s">
        <v>34</v>
      </c>
      <c r="E6" s="11">
        <v>600</v>
      </c>
      <c r="F6" s="13"/>
      <c r="G6" s="13"/>
      <c r="H6" s="14"/>
    </row>
    <row r="7" s="1" customFormat="1" ht="17" customHeight="1" spans="1:8">
      <c r="A7" s="9">
        <v>4</v>
      </c>
      <c r="B7" s="10" t="s">
        <v>41</v>
      </c>
      <c r="C7" s="15"/>
      <c r="D7" s="15"/>
      <c r="E7" s="15"/>
      <c r="F7" s="15"/>
      <c r="G7" s="16"/>
      <c r="H7" s="15"/>
    </row>
    <row r="8" s="1" customFormat="1" ht="17" customHeight="1" spans="1:8">
      <c r="A8" s="9">
        <v>5</v>
      </c>
      <c r="B8" s="10" t="s">
        <v>42</v>
      </c>
      <c r="C8" s="15"/>
      <c r="D8" s="15"/>
      <c r="E8" s="15"/>
      <c r="F8" s="15"/>
      <c r="G8" s="16"/>
      <c r="H8" s="15"/>
    </row>
  </sheetData>
  <mergeCells count="2">
    <mergeCell ref="A1:H1"/>
    <mergeCell ref="A3:H3"/>
  </mergeCells>
  <pageMargins left="0.590277777777778" right="0.511805555555556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H21" sqref="H21"/>
    </sheetView>
  </sheetViews>
  <sheetFormatPr defaultColWidth="9" defaultRowHeight="14.25" outlineLevelCol="7"/>
  <cols>
    <col min="1" max="1" width="5.25" customWidth="1"/>
    <col min="2" max="2" width="15.625" customWidth="1"/>
    <col min="3" max="3" width="13.5" customWidth="1"/>
    <col min="4" max="7" width="9.5" customWidth="1"/>
    <col min="8" max="8" width="52" customWidth="1"/>
  </cols>
  <sheetData>
    <row r="1" ht="37" customHeight="1" spans="1:8">
      <c r="A1" s="2" t="s">
        <v>95</v>
      </c>
      <c r="B1" s="3"/>
      <c r="C1" s="3"/>
      <c r="D1" s="3"/>
      <c r="E1" s="3"/>
      <c r="F1" s="3"/>
      <c r="G1" s="3"/>
      <c r="H1" s="3"/>
    </row>
    <row r="2" ht="23" customHeight="1" spans="1:8">
      <c r="A2" s="4" t="s">
        <v>96</v>
      </c>
      <c r="B2" s="4" t="s">
        <v>21</v>
      </c>
      <c r="C2" s="4" t="s">
        <v>22</v>
      </c>
      <c r="D2" s="4" t="s">
        <v>23</v>
      </c>
      <c r="E2" s="4" t="s">
        <v>24</v>
      </c>
      <c r="F2" s="5" t="s">
        <v>25</v>
      </c>
      <c r="G2" s="5" t="s">
        <v>26</v>
      </c>
      <c r="H2" s="5" t="s">
        <v>27</v>
      </c>
    </row>
    <row r="3" ht="15.75" customHeight="1" spans="1:8">
      <c r="A3" s="6" t="s">
        <v>14</v>
      </c>
      <c r="B3" s="7"/>
      <c r="C3" s="7"/>
      <c r="D3" s="7"/>
      <c r="E3" s="7"/>
      <c r="F3" s="7"/>
      <c r="G3" s="7"/>
      <c r="H3" s="8"/>
    </row>
    <row r="4" s="1" customFormat="1" ht="17" customHeight="1" spans="1:8">
      <c r="A4" s="9">
        <v>1</v>
      </c>
      <c r="B4" s="10" t="s">
        <v>97</v>
      </c>
      <c r="C4" s="11"/>
      <c r="D4" s="11" t="s">
        <v>98</v>
      </c>
      <c r="E4" s="11">
        <v>10</v>
      </c>
      <c r="F4" s="13"/>
      <c r="G4" s="13"/>
      <c r="H4" s="14"/>
    </row>
    <row r="5" s="1" customFormat="1" ht="17" customHeight="1" spans="1:8">
      <c r="A5" s="9">
        <v>2</v>
      </c>
      <c r="B5" s="10" t="s">
        <v>99</v>
      </c>
      <c r="C5" s="11"/>
      <c r="D5" s="11" t="s">
        <v>98</v>
      </c>
      <c r="E5" s="11">
        <v>10</v>
      </c>
      <c r="F5" s="13"/>
      <c r="G5" s="13"/>
      <c r="H5" s="14"/>
    </row>
    <row r="6" s="1" customFormat="1" ht="17" customHeight="1" spans="1:8">
      <c r="A6" s="9">
        <v>3</v>
      </c>
      <c r="B6" s="10" t="s">
        <v>100</v>
      </c>
      <c r="C6" s="11"/>
      <c r="D6" s="11" t="s">
        <v>54</v>
      </c>
      <c r="E6" s="11">
        <v>1</v>
      </c>
      <c r="F6" s="13"/>
      <c r="G6" s="13"/>
      <c r="H6" s="17"/>
    </row>
    <row r="7" s="1" customFormat="1" ht="17" customHeight="1" spans="1:8">
      <c r="A7" s="9">
        <v>4</v>
      </c>
      <c r="B7" s="18" t="s">
        <v>101</v>
      </c>
      <c r="C7" s="11"/>
      <c r="D7" s="11" t="s">
        <v>98</v>
      </c>
      <c r="E7" s="11">
        <v>350</v>
      </c>
      <c r="F7" s="13"/>
      <c r="G7" s="13"/>
      <c r="H7" s="17"/>
    </row>
    <row r="8" s="1" customFormat="1" ht="17" customHeight="1" spans="1:8">
      <c r="A8" s="9">
        <v>5</v>
      </c>
      <c r="B8" s="19" t="s">
        <v>102</v>
      </c>
      <c r="C8" s="11"/>
      <c r="D8" s="11" t="s">
        <v>98</v>
      </c>
      <c r="E8" s="11">
        <v>520</v>
      </c>
      <c r="F8" s="13"/>
      <c r="G8" s="13"/>
      <c r="H8" s="20"/>
    </row>
    <row r="9" s="1" customFormat="1" ht="17" customHeight="1" spans="1:8">
      <c r="A9" s="9">
        <v>6</v>
      </c>
      <c r="B9" s="19" t="s">
        <v>102</v>
      </c>
      <c r="C9" s="11"/>
      <c r="D9" s="11" t="s">
        <v>98</v>
      </c>
      <c r="E9" s="11">
        <v>450</v>
      </c>
      <c r="F9" s="13"/>
      <c r="G9" s="13"/>
      <c r="H9" s="20"/>
    </row>
    <row r="10" s="1" customFormat="1" ht="17" customHeight="1" spans="1:8">
      <c r="A10" s="9">
        <v>7</v>
      </c>
      <c r="B10" s="19" t="s">
        <v>102</v>
      </c>
      <c r="C10" s="11"/>
      <c r="D10" s="11" t="s">
        <v>98</v>
      </c>
      <c r="E10" s="11">
        <v>80</v>
      </c>
      <c r="F10" s="13"/>
      <c r="G10" s="13"/>
      <c r="H10" s="20"/>
    </row>
    <row r="11" s="1" customFormat="1" ht="17" customHeight="1" spans="1:8">
      <c r="A11" s="9">
        <v>8</v>
      </c>
      <c r="B11" s="21" t="s">
        <v>103</v>
      </c>
      <c r="C11" s="11"/>
      <c r="D11" s="11" t="s">
        <v>104</v>
      </c>
      <c r="E11" s="11">
        <v>25</v>
      </c>
      <c r="F11" s="13"/>
      <c r="G11" s="13"/>
      <c r="H11" s="22" t="s">
        <v>105</v>
      </c>
    </row>
    <row r="12" s="1" customFormat="1" ht="17" customHeight="1" spans="1:8">
      <c r="A12" s="9">
        <v>9</v>
      </c>
      <c r="B12" s="10" t="s">
        <v>106</v>
      </c>
      <c r="C12" s="11"/>
      <c r="D12" s="11" t="s">
        <v>104</v>
      </c>
      <c r="E12" s="11">
        <v>4</v>
      </c>
      <c r="F12" s="13"/>
      <c r="G12" s="13"/>
      <c r="H12" s="14" t="s">
        <v>107</v>
      </c>
    </row>
    <row r="13" s="1" customFormat="1" ht="17" customHeight="1" spans="1:8">
      <c r="A13" s="9">
        <v>10</v>
      </c>
      <c r="B13" s="10" t="s">
        <v>108</v>
      </c>
      <c r="C13" s="11"/>
      <c r="D13" s="11" t="s">
        <v>104</v>
      </c>
      <c r="E13" s="11">
        <v>25</v>
      </c>
      <c r="F13" s="13"/>
      <c r="G13" s="13"/>
      <c r="H13" s="14" t="s">
        <v>107</v>
      </c>
    </row>
    <row r="14" s="1" customFormat="1" ht="17" customHeight="1" spans="1:8">
      <c r="A14" s="9">
        <v>11</v>
      </c>
      <c r="B14" s="10" t="s">
        <v>109</v>
      </c>
      <c r="C14" s="11"/>
      <c r="D14" s="11" t="s">
        <v>54</v>
      </c>
      <c r="E14" s="11">
        <v>4</v>
      </c>
      <c r="F14" s="13"/>
      <c r="G14" s="13"/>
      <c r="H14" s="14"/>
    </row>
    <row r="15" s="1" customFormat="1" ht="17" customHeight="1" spans="1:8">
      <c r="A15" s="9">
        <v>12</v>
      </c>
      <c r="B15" s="10" t="s">
        <v>41</v>
      </c>
      <c r="C15" s="15"/>
      <c r="D15" s="15"/>
      <c r="E15" s="15"/>
      <c r="F15" s="15"/>
      <c r="G15" s="16"/>
      <c r="H15" s="15"/>
    </row>
    <row r="16" s="1" customFormat="1" ht="17" customHeight="1" spans="1:8">
      <c r="A16" s="9">
        <v>13</v>
      </c>
      <c r="B16" s="10" t="s">
        <v>42</v>
      </c>
      <c r="C16" s="15"/>
      <c r="D16" s="15"/>
      <c r="E16" s="15"/>
      <c r="F16" s="15"/>
      <c r="G16" s="16"/>
      <c r="H16" s="15"/>
    </row>
  </sheetData>
  <mergeCells count="2">
    <mergeCell ref="A1:H1"/>
    <mergeCell ref="A3:H3"/>
  </mergeCells>
  <pageMargins left="0.590277777777778" right="0.511805555555556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H33" sqref="H33"/>
    </sheetView>
  </sheetViews>
  <sheetFormatPr defaultColWidth="9" defaultRowHeight="14.25" outlineLevelRow="6" outlineLevelCol="7"/>
  <cols>
    <col min="1" max="1" width="5.25" customWidth="1"/>
    <col min="2" max="2" width="15.625" customWidth="1"/>
    <col min="3" max="3" width="13.5" customWidth="1"/>
    <col min="4" max="7" width="9.5" customWidth="1"/>
    <col min="8" max="8" width="52" customWidth="1"/>
  </cols>
  <sheetData>
    <row r="1" ht="37" customHeight="1" spans="1:8">
      <c r="A1" s="2" t="s">
        <v>110</v>
      </c>
      <c r="B1" s="3"/>
      <c r="C1" s="3"/>
      <c r="D1" s="3"/>
      <c r="E1" s="3"/>
      <c r="F1" s="3"/>
      <c r="G1" s="3"/>
      <c r="H1" s="3"/>
    </row>
    <row r="2" ht="23" customHeight="1" spans="1:8">
      <c r="A2" s="4" t="s">
        <v>20</v>
      </c>
      <c r="B2" s="4" t="s">
        <v>21</v>
      </c>
      <c r="C2" s="4" t="s">
        <v>22</v>
      </c>
      <c r="D2" s="4" t="s">
        <v>23</v>
      </c>
      <c r="E2" s="4" t="s">
        <v>24</v>
      </c>
      <c r="F2" s="5" t="s">
        <v>25</v>
      </c>
      <c r="G2" s="5" t="s">
        <v>26</v>
      </c>
      <c r="H2" s="5" t="s">
        <v>27</v>
      </c>
    </row>
    <row r="3" ht="15.75" customHeight="1" spans="1:8">
      <c r="A3" s="6" t="s">
        <v>15</v>
      </c>
      <c r="B3" s="7"/>
      <c r="C3" s="7"/>
      <c r="D3" s="7"/>
      <c r="E3" s="7"/>
      <c r="F3" s="7"/>
      <c r="G3" s="7"/>
      <c r="H3" s="8"/>
    </row>
    <row r="4" s="1" customFormat="1" ht="17" customHeight="1" spans="1:8">
      <c r="A4" s="9">
        <v>1</v>
      </c>
      <c r="B4" s="10" t="s">
        <v>111</v>
      </c>
      <c r="C4" s="11"/>
      <c r="D4" s="12" t="s">
        <v>34</v>
      </c>
      <c r="E4" s="11">
        <v>410</v>
      </c>
      <c r="F4" s="13"/>
      <c r="G4" s="13"/>
      <c r="H4" s="14"/>
    </row>
    <row r="5" s="1" customFormat="1" ht="29" customHeight="1" spans="1:8">
      <c r="A5" s="9">
        <v>2</v>
      </c>
      <c r="B5" s="10" t="s">
        <v>112</v>
      </c>
      <c r="C5" s="11"/>
      <c r="D5" s="12" t="s">
        <v>34</v>
      </c>
      <c r="E5" s="11">
        <v>410</v>
      </c>
      <c r="F5" s="13"/>
      <c r="G5" s="13"/>
      <c r="H5" s="14" t="s">
        <v>113</v>
      </c>
    </row>
    <row r="6" s="1" customFormat="1" ht="17" customHeight="1" spans="1:8">
      <c r="A6" s="9">
        <v>3</v>
      </c>
      <c r="B6" s="10" t="s">
        <v>41</v>
      </c>
      <c r="C6" s="15"/>
      <c r="D6" s="15"/>
      <c r="E6" s="15"/>
      <c r="F6" s="15"/>
      <c r="G6" s="16"/>
      <c r="H6" s="15"/>
    </row>
    <row r="7" s="1" customFormat="1" ht="17" customHeight="1" spans="1:8">
      <c r="A7" s="9">
        <v>4</v>
      </c>
      <c r="B7" s="10" t="s">
        <v>42</v>
      </c>
      <c r="C7" s="15"/>
      <c r="D7" s="15"/>
      <c r="E7" s="15"/>
      <c r="F7" s="15"/>
      <c r="G7" s="16"/>
      <c r="H7" s="15"/>
    </row>
  </sheetData>
  <mergeCells count="2">
    <mergeCell ref="A1:H1"/>
    <mergeCell ref="A3:H3"/>
  </mergeCells>
  <pageMargins left="0.590277777777778" right="0.511805555555556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工程量汇总清单</vt:lpstr>
      <vt:lpstr>实验室拆除部分</vt:lpstr>
      <vt:lpstr>实验室安装部分</vt:lpstr>
      <vt:lpstr>实验室家具部分</vt:lpstr>
      <vt:lpstr>实验室隔墙部分</vt:lpstr>
      <vt:lpstr>实验室油漆部分</vt:lpstr>
      <vt:lpstr>实验室水电改造部分</vt:lpstr>
      <vt:lpstr>实验室地板改造部分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l.n.z</cp:lastModifiedBy>
  <dcterms:created xsi:type="dcterms:W3CDTF">2020-04-12T19:27:00Z</dcterms:created>
  <cp:lastPrinted>2020-07-27T03:50:00Z</cp:lastPrinted>
  <dcterms:modified xsi:type="dcterms:W3CDTF">2024-03-28T09:00:58Z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BCA21A8A3F4F47E7AF90CA82D5FC1135_13</vt:lpwstr>
  </property>
  <property fmtid="{D5CDD505-2E9C-101B-9397-08002B2CF9AE}" pid="3" name="KSOProductBuildVer">
    <vt:lpwstr>2052-12.1.0.16417</vt:lpwstr>
  </property>
</Properties>
</file>