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40" windowHeight="7595" activeTab="0"/>
  </bookViews>
  <sheets>
    <sheet name="生猪 " sheetId="1" r:id="rId1"/>
    <sheet name="蛋禽" sheetId="2" r:id="rId2"/>
    <sheet name="肉禽特色品种" sheetId="3" r:id="rId3"/>
    <sheet name="附件4-短期叶类菜" sheetId="4" r:id="rId4"/>
  </sheets>
  <definedNames/>
  <calcPr fullCalcOnLoad="1"/>
</workbook>
</file>

<file path=xl/sharedStrings.xml><?xml version="1.0" encoding="utf-8"?>
<sst xmlns="http://schemas.openxmlformats.org/spreadsheetml/2006/main" count="130" uniqueCount="100">
  <si>
    <t>附件1</t>
  </si>
  <si>
    <t>2023年福州市级直控生猪基地活体储备任务安排表</t>
  </si>
  <si>
    <t>县(市)区</t>
  </si>
  <si>
    <t>序号</t>
  </si>
  <si>
    <t>基地名称</t>
  </si>
  <si>
    <t>2023年安排任务数（头/轮，共三轮）</t>
  </si>
  <si>
    <t>晋安区</t>
  </si>
  <si>
    <t>福建仁锋种猪有限公司</t>
  </si>
  <si>
    <t>马尾区</t>
  </si>
  <si>
    <t>福州万宇农牧有限公司</t>
  </si>
  <si>
    <t>长乐区</t>
  </si>
  <si>
    <t>福州市长乐区海力农畜综合开发有限公司</t>
  </si>
  <si>
    <t>福清市</t>
  </si>
  <si>
    <t>福建省星源中德牧业有限公司</t>
  </si>
  <si>
    <t>闽侯县</t>
  </si>
  <si>
    <t>闽侯县盛源农牧发展有限公司</t>
  </si>
  <si>
    <t>福建泉头畜牧综合养殖有限公司</t>
  </si>
  <si>
    <t>福建光华农牧科技开发有限公司</t>
  </si>
  <si>
    <t>连江县</t>
  </si>
  <si>
    <t>福建永盛农牧发展有限公司书坪分公司</t>
  </si>
  <si>
    <t>连江县绿明农牧有限公司</t>
  </si>
  <si>
    <t>罗源县</t>
  </si>
  <si>
    <t>罗源县中森畜牧综合开发有限公司</t>
  </si>
  <si>
    <t>罗源福田农业综合开发有限公司</t>
  </si>
  <si>
    <t>罗源安泰生态农林专业合作社</t>
  </si>
  <si>
    <t>福建省罗源南洋民族畜业养殖有限公司</t>
  </si>
  <si>
    <t>合计</t>
  </si>
  <si>
    <t>附件2</t>
  </si>
  <si>
    <t>2023年福州市级蛋禽基地生产任务安排表</t>
  </si>
  <si>
    <t>2023年安排生产任务（万公斤）</t>
  </si>
  <si>
    <t>福州茉琪农业综合开发有限公司（鸡）</t>
  </si>
  <si>
    <t>福清市文华实业有限公司（鸡）</t>
  </si>
  <si>
    <t>福建光阳蛋业股份有限公司（鸡）</t>
  </si>
  <si>
    <t>闽侯县森旺养殖场</t>
  </si>
  <si>
    <t>福州市华翔农业发展有限公司（鸡）</t>
  </si>
  <si>
    <t>连江县丹阳镇兴达养鸡场（鸡）</t>
  </si>
  <si>
    <t>连江县东岱镇岱江禽畜场（鸡）</t>
  </si>
  <si>
    <t>连江县丹阳镇翔福养鸡场（鸡）</t>
  </si>
  <si>
    <t>福州鲜盛园生态农业有限公司</t>
  </si>
  <si>
    <t>福州市利达农业综合养殖有限公司(鸭）</t>
  </si>
  <si>
    <t>闽清县</t>
  </si>
  <si>
    <t>福建同一农牧有限公司（鸡）</t>
  </si>
  <si>
    <t>福州梅林农牧有限公司蛋鸡养殖基地（鸡）</t>
  </si>
  <si>
    <t>闽清鑫富美禽业发展有限公司（鸡）</t>
  </si>
  <si>
    <t>福建鑫惠铼禽业发展有限公司（鸡）</t>
  </si>
  <si>
    <t>福建省新魁强禽业发展有限公司（鸡）</t>
  </si>
  <si>
    <t>附件3</t>
  </si>
  <si>
    <t>2023年福州市级直控肉禽、特色品种基地生产任务安排表</t>
  </si>
  <si>
    <t>基地类别</t>
  </si>
  <si>
    <t>2023年安排生产任务（万头）</t>
  </si>
  <si>
    <t>肉鸡</t>
  </si>
  <si>
    <t>福州养心生态农业开发有限公司</t>
  </si>
  <si>
    <t>特色品种</t>
  </si>
  <si>
    <t>福建省连江玉华山自然生态农业试验场</t>
  </si>
  <si>
    <t>附件4</t>
  </si>
  <si>
    <t>福州市2023年度短期叶类菜基地生产任务安排表</t>
  </si>
  <si>
    <t>县（市）区</t>
  </si>
  <si>
    <t>基地地址</t>
  </si>
  <si>
    <t>安排面积</t>
  </si>
  <si>
    <t>春淡（亩）
（2023年2月中旬至5月中旬）</t>
  </si>
  <si>
    <t>秋淡（亩）
（2023年7月中旬至9月中旬）</t>
  </si>
  <si>
    <t>福州市琅岐经济区新金东农场</t>
  </si>
  <si>
    <t>福州市琅岐镇金砂中匡蔬菜地</t>
  </si>
  <si>
    <t>福建蔬美农业科技有限公司</t>
  </si>
  <si>
    <t>福州市马尾区琅岐镇荣光村沙园新村二区168号</t>
  </si>
  <si>
    <t>小计</t>
  </si>
  <si>
    <t>长乐文武砂瑞祥农场</t>
  </si>
  <si>
    <t>文武砂街道岐西村</t>
  </si>
  <si>
    <t>福州老村长生态农业发展有限公司</t>
  </si>
  <si>
    <t>福清市一都镇普礼村</t>
  </si>
  <si>
    <t>福清市绿丰农业开发有限公司</t>
  </si>
  <si>
    <t>福清市镜洋镇东升村</t>
  </si>
  <si>
    <t>福州市昌文农业发展有限公司</t>
  </si>
  <si>
    <t>福清市江镜镇岸兜村</t>
  </si>
  <si>
    <t>福州市佳禾农业综合开发有限公司</t>
  </si>
  <si>
    <t>福州市连江县丹阳镇文朱村文朱2号</t>
  </si>
  <si>
    <t>福州市晋安区詹家原生态种养殖农民专业合作社</t>
  </si>
  <si>
    <t>寿山乡吾洋村</t>
  </si>
  <si>
    <t>福州大宇农业发展有限公司</t>
  </si>
  <si>
    <t>福州市闽候鸿尾乡鸿尾村柏溪</t>
  </si>
  <si>
    <t>闽侯县惠民果蔬专业合作社</t>
  </si>
  <si>
    <t>闽侯县竹岐乡南洋村</t>
  </si>
  <si>
    <t>闽侯县农新果蔬专业合作社</t>
  </si>
  <si>
    <t>闽侯县白沙镇溪头村</t>
  </si>
  <si>
    <t>闽侯县利农蔬菜专业合作社</t>
  </si>
  <si>
    <t>闽侯县南通镇廷宅村凤溪</t>
  </si>
  <si>
    <t>闽侯县宝莊农业开发有限公司</t>
  </si>
  <si>
    <t>闽侯县南通镇南通社区苏坂</t>
  </si>
  <si>
    <t>闽侯县南港蔬菜专业合作社</t>
  </si>
  <si>
    <t>闽侯县南通镇南通社区泮洋</t>
  </si>
  <si>
    <t>闽侯县德清果蔬专业合作社</t>
  </si>
  <si>
    <t>闽侯县南通镇银安村祚边</t>
  </si>
  <si>
    <t>闽清县绿尚农业开发有限公司</t>
  </si>
  <si>
    <t>闽清县白中镇普贤村</t>
  </si>
  <si>
    <t>永泰县</t>
  </si>
  <si>
    <t>永泰县明灿蔬菜专业合作社</t>
  </si>
  <si>
    <t>永泰县清凉镇小田村16号</t>
  </si>
  <si>
    <t>永泰县雨兰农业专业合作社</t>
  </si>
  <si>
    <t>永泰县塘前乡官烈村湖嘴路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</si>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</sst>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>
      <alignment vertical="center"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1" fillId="0" borderId="0" xfId="65" applyFont="1">
      <alignment vertical="center"/>
      <protection/>
    </xf>
    <xf numFmtId="0" fontId="0" fillId="0" borderId="0" xfId="65">
      <alignment vertical="center"/>
      <protection/>
    </xf>
    <xf numFmtId="0" fontId="2" fillId="0" borderId="0" xfId="65" applyFont="1" applyAlignment="1">
      <alignment horizontal="left" vertical="center" wrapText="1"/>
      <protection/>
    </xf>
    <xf numFmtId="0" fontId="0" fillId="0" borderId="0" xfId="65" applyAlignment="1">
      <alignment horizontal="center" vertical="center"/>
      <protection/>
    </xf>
    <xf numFmtId="0" fontId="3" fillId="0" borderId="0" xfId="55" applyFont="1" applyAlignment="1">
      <alignment horizontal="center" vertical="center" wrapText="1"/>
      <protection/>
    </xf>
    <xf numFmtId="0" fontId="4" fillId="0" borderId="9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2" fillId="0" borderId="9" xfId="55" applyFont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50" fillId="0" borderId="10" xfId="55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2" fillId="0" borderId="10" xfId="56" applyNumberFormat="1" applyFont="1" applyFill="1" applyBorder="1" applyAlignment="1" applyProtection="1">
      <alignment horizontal="center" vertical="center" wrapText="1"/>
      <protection/>
    </xf>
    <xf numFmtId="0" fontId="4" fillId="0" borderId="12" xfId="56" applyNumberFormat="1" applyFont="1" applyFill="1" applyBorder="1" applyAlignment="1" applyProtection="1">
      <alignment horizontal="center" vertical="center" wrapText="1"/>
      <protection/>
    </xf>
    <xf numFmtId="0" fontId="4" fillId="0" borderId="16" xfId="56" applyNumberFormat="1" applyFont="1" applyFill="1" applyBorder="1" applyAlignment="1" applyProtection="1">
      <alignment horizontal="center" vertical="center" wrapText="1"/>
      <protection/>
    </xf>
    <xf numFmtId="0" fontId="4" fillId="0" borderId="17" xfId="56" applyNumberFormat="1" applyFont="1" applyFill="1" applyBorder="1" applyAlignment="1" applyProtection="1">
      <alignment horizontal="center" vertical="center" wrapText="1"/>
      <protection/>
    </xf>
    <xf numFmtId="0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2" fillId="0" borderId="11" xfId="25" applyNumberFormat="1" applyFont="1" applyFill="1" applyBorder="1" applyAlignment="1" applyProtection="1">
      <alignment horizontal="center" vertical="center" wrapText="1"/>
      <protection/>
    </xf>
    <xf numFmtId="0" fontId="2" fillId="0" borderId="10" xfId="25" applyNumberFormat="1" applyFont="1" applyFill="1" applyBorder="1" applyAlignment="1" applyProtection="1">
      <alignment horizontal="center" vertical="center" wrapText="1"/>
      <protection/>
    </xf>
    <xf numFmtId="0" fontId="2" fillId="0" borderId="18" xfId="55" applyFont="1" applyBorder="1" applyAlignment="1">
      <alignment horizontal="center" vertical="center" wrapText="1"/>
      <protection/>
    </xf>
    <xf numFmtId="0" fontId="6" fillId="0" borderId="10" xfId="25" applyNumberFormat="1" applyFont="1" applyFill="1" applyBorder="1" applyAlignment="1" applyProtection="1">
      <alignment horizontal="center" vertical="center" wrapText="1"/>
      <protection/>
    </xf>
    <xf numFmtId="0" fontId="7" fillId="0" borderId="10" xfId="25" applyNumberFormat="1" applyFont="1" applyFill="1" applyBorder="1" applyAlignment="1" applyProtection="1">
      <alignment horizontal="center" vertical="center" wrapText="1"/>
      <protection/>
    </xf>
    <xf numFmtId="0" fontId="1" fillId="0" borderId="10" xfId="25" applyNumberFormat="1" applyFont="1" applyFill="1" applyBorder="1" applyAlignment="1" applyProtection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8" fillId="0" borderId="12" xfId="55" applyFont="1" applyBorder="1" applyAlignment="1">
      <alignment horizontal="center" vertical="center" wrapText="1"/>
      <protection/>
    </xf>
    <xf numFmtId="0" fontId="8" fillId="0" borderId="13" xfId="55" applyFont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/>
    </xf>
    <xf numFmtId="0" fontId="53" fillId="0" borderId="15" xfId="0" applyNumberFormat="1" applyFont="1" applyBorder="1" applyAlignment="1">
      <alignment horizontal="center" vertical="center"/>
    </xf>
    <xf numFmtId="0" fontId="53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常规_附表5、6、7、8：生猪、禽蛋、肉禽、羊基地2015年拟补助情况表（发文用）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3">
      <selection activeCell="D11" sqref="D11"/>
    </sheetView>
  </sheetViews>
  <sheetFormatPr defaultColWidth="9.00390625" defaultRowHeight="14.25"/>
  <cols>
    <col min="1" max="1" width="8.375" style="42" customWidth="1"/>
    <col min="2" max="2" width="5.875" style="43" customWidth="1"/>
    <col min="3" max="3" width="26.50390625" style="44" customWidth="1"/>
    <col min="4" max="4" width="35.00390625" style="62" customWidth="1"/>
    <col min="5" max="16384" width="9.00390625" style="43" customWidth="1"/>
  </cols>
  <sheetData>
    <row r="1" spans="1:2" ht="25.5" customHeight="1">
      <c r="A1" s="63" t="s">
        <v>0</v>
      </c>
      <c r="B1" s="63"/>
    </row>
    <row r="2" spans="1:4" ht="45.75" customHeight="1">
      <c r="A2" s="64" t="s">
        <v>1</v>
      </c>
      <c r="B2" s="64"/>
      <c r="C2" s="64"/>
      <c r="D2" s="64"/>
    </row>
    <row r="3" spans="1:4" ht="30" customHeight="1">
      <c r="A3" s="65" t="s">
        <v>2</v>
      </c>
      <c r="B3" s="65" t="s">
        <v>3</v>
      </c>
      <c r="C3" s="65" t="s">
        <v>4</v>
      </c>
      <c r="D3" s="66" t="s">
        <v>5</v>
      </c>
    </row>
    <row r="4" spans="1:4" s="41" customFormat="1" ht="30" customHeight="1">
      <c r="A4" s="15" t="s">
        <v>6</v>
      </c>
      <c r="B4" s="15">
        <v>1</v>
      </c>
      <c r="C4" s="67" t="s">
        <v>7</v>
      </c>
      <c r="D4" s="68">
        <v>3500</v>
      </c>
    </row>
    <row r="5" spans="1:4" s="41" customFormat="1" ht="30" customHeight="1">
      <c r="A5" s="15" t="s">
        <v>8</v>
      </c>
      <c r="B5" s="15">
        <v>2</v>
      </c>
      <c r="C5" s="67" t="s">
        <v>9</v>
      </c>
      <c r="D5" s="68">
        <v>2500</v>
      </c>
    </row>
    <row r="6" spans="1:4" s="41" customFormat="1" ht="30" customHeight="1">
      <c r="A6" s="15" t="s">
        <v>10</v>
      </c>
      <c r="B6" s="15">
        <v>3</v>
      </c>
      <c r="C6" s="67" t="s">
        <v>11</v>
      </c>
      <c r="D6" s="68">
        <v>2000</v>
      </c>
    </row>
    <row r="7" spans="1:4" s="41" customFormat="1" ht="30" customHeight="1">
      <c r="A7" s="15" t="s">
        <v>12</v>
      </c>
      <c r="B7" s="15">
        <v>4</v>
      </c>
      <c r="C7" s="67" t="s">
        <v>13</v>
      </c>
      <c r="D7" s="68">
        <v>3500</v>
      </c>
    </row>
    <row r="8" spans="1:4" s="41" customFormat="1" ht="30" customHeight="1">
      <c r="A8" s="69" t="s">
        <v>14</v>
      </c>
      <c r="B8" s="15">
        <v>5</v>
      </c>
      <c r="C8" s="67" t="s">
        <v>15</v>
      </c>
      <c r="D8" s="68">
        <v>2000</v>
      </c>
    </row>
    <row r="9" spans="1:4" s="41" customFormat="1" ht="30" customHeight="1">
      <c r="A9" s="70"/>
      <c r="B9" s="15">
        <v>6</v>
      </c>
      <c r="C9" s="67" t="s">
        <v>16</v>
      </c>
      <c r="D9" s="68">
        <v>3500</v>
      </c>
    </row>
    <row r="10" spans="1:4" s="41" customFormat="1" ht="30" customHeight="1">
      <c r="A10" s="71"/>
      <c r="B10" s="15">
        <v>7</v>
      </c>
      <c r="C10" s="67" t="s">
        <v>17</v>
      </c>
      <c r="D10" s="68">
        <v>2000</v>
      </c>
    </row>
    <row r="11" spans="1:4" s="41" customFormat="1" ht="30" customHeight="1">
      <c r="A11" s="69" t="s">
        <v>18</v>
      </c>
      <c r="B11" s="15">
        <v>8</v>
      </c>
      <c r="C11" s="67" t="s">
        <v>19</v>
      </c>
      <c r="D11" s="68">
        <v>2500</v>
      </c>
    </row>
    <row r="12" spans="1:4" s="41" customFormat="1" ht="30" customHeight="1">
      <c r="A12" s="71"/>
      <c r="B12" s="15">
        <v>9</v>
      </c>
      <c r="C12" s="72" t="s">
        <v>20</v>
      </c>
      <c r="D12" s="68">
        <v>2000</v>
      </c>
    </row>
    <row r="13" spans="1:4" s="41" customFormat="1" ht="30" customHeight="1">
      <c r="A13" s="69" t="s">
        <v>21</v>
      </c>
      <c r="B13" s="15">
        <v>10</v>
      </c>
      <c r="C13" s="67" t="s">
        <v>22</v>
      </c>
      <c r="D13" s="68">
        <v>3500</v>
      </c>
    </row>
    <row r="14" spans="1:4" s="41" customFormat="1" ht="30" customHeight="1">
      <c r="A14" s="70"/>
      <c r="B14" s="15">
        <v>11</v>
      </c>
      <c r="C14" s="67" t="s">
        <v>23</v>
      </c>
      <c r="D14" s="68">
        <v>3500</v>
      </c>
    </row>
    <row r="15" spans="1:4" s="41" customFormat="1" ht="30" customHeight="1">
      <c r="A15" s="70"/>
      <c r="B15" s="15">
        <v>12</v>
      </c>
      <c r="C15" s="67" t="s">
        <v>24</v>
      </c>
      <c r="D15" s="68">
        <v>3500</v>
      </c>
    </row>
    <row r="16" spans="1:4" s="41" customFormat="1" ht="30" customHeight="1">
      <c r="A16" s="71"/>
      <c r="B16" s="15">
        <v>13</v>
      </c>
      <c r="C16" s="73" t="s">
        <v>25</v>
      </c>
      <c r="D16" s="68">
        <v>2000</v>
      </c>
    </row>
    <row r="17" spans="1:4" ht="30" customHeight="1">
      <c r="A17" s="74" t="s">
        <v>26</v>
      </c>
      <c r="B17" s="75"/>
      <c r="C17" s="76"/>
      <c r="D17" s="77">
        <f>SUM(D4:D16)</f>
        <v>36000</v>
      </c>
    </row>
  </sheetData>
  <sheetProtection/>
  <mergeCells count="6">
    <mergeCell ref="A1:B1"/>
    <mergeCell ref="A2:D2"/>
    <mergeCell ref="B17:C17"/>
    <mergeCell ref="A8:A10"/>
    <mergeCell ref="A11:A12"/>
    <mergeCell ref="A13:A16"/>
  </mergeCells>
  <printOptions horizontalCentered="1"/>
  <pageMargins left="0.35" right="0.35" top="0.2" bottom="0.2" header="0.2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7">
      <selection activeCell="A2" sqref="A2:D2"/>
    </sheetView>
  </sheetViews>
  <sheetFormatPr defaultColWidth="9.00390625" defaultRowHeight="14.25"/>
  <cols>
    <col min="1" max="1" width="8.375" style="42" customWidth="1"/>
    <col min="2" max="2" width="4.25390625" style="43" customWidth="1"/>
    <col min="3" max="3" width="33.75390625" style="44" customWidth="1"/>
    <col min="4" max="4" width="28.875" style="44" customWidth="1"/>
    <col min="5" max="16384" width="9.00390625" style="43" customWidth="1"/>
  </cols>
  <sheetData>
    <row r="1" ht="30.75" customHeight="1">
      <c r="A1" s="42" t="s">
        <v>27</v>
      </c>
    </row>
    <row r="2" spans="1:4" ht="36" customHeight="1">
      <c r="A2" s="45" t="s">
        <v>28</v>
      </c>
      <c r="B2" s="45"/>
      <c r="C2" s="45"/>
      <c r="D2" s="45"/>
    </row>
    <row r="3" spans="1:4" ht="39" customHeight="1">
      <c r="A3" s="47" t="s">
        <v>2</v>
      </c>
      <c r="B3" s="47" t="s">
        <v>3</v>
      </c>
      <c r="C3" s="47" t="s">
        <v>4</v>
      </c>
      <c r="D3" s="47" t="s">
        <v>29</v>
      </c>
    </row>
    <row r="4" spans="1:4" s="41" customFormat="1" ht="33" customHeight="1">
      <c r="A4" s="50" t="s">
        <v>10</v>
      </c>
      <c r="B4" s="50">
        <v>1</v>
      </c>
      <c r="C4" s="51" t="s">
        <v>30</v>
      </c>
      <c r="D4" s="52">
        <v>110</v>
      </c>
    </row>
    <row r="5" spans="1:4" s="41" customFormat="1" ht="33" customHeight="1">
      <c r="A5" s="53" t="s">
        <v>12</v>
      </c>
      <c r="B5" s="50">
        <v>2</v>
      </c>
      <c r="C5" s="51" t="s">
        <v>31</v>
      </c>
      <c r="D5" s="52">
        <v>130</v>
      </c>
    </row>
    <row r="6" spans="1:4" s="41" customFormat="1" ht="33" customHeight="1">
      <c r="A6" s="53"/>
      <c r="B6" s="50">
        <v>3</v>
      </c>
      <c r="C6" s="51" t="s">
        <v>32</v>
      </c>
      <c r="D6" s="52">
        <v>260</v>
      </c>
    </row>
    <row r="7" spans="1:4" s="41" customFormat="1" ht="33" customHeight="1">
      <c r="A7" s="53" t="s">
        <v>14</v>
      </c>
      <c r="B7" s="50">
        <v>4</v>
      </c>
      <c r="C7" s="51" t="s">
        <v>33</v>
      </c>
      <c r="D7" s="52">
        <v>60</v>
      </c>
    </row>
    <row r="8" spans="1:4" s="41" customFormat="1" ht="33" customHeight="1">
      <c r="A8" s="53" t="s">
        <v>18</v>
      </c>
      <c r="B8" s="50">
        <v>5</v>
      </c>
      <c r="C8" s="51" t="s">
        <v>34</v>
      </c>
      <c r="D8" s="52">
        <v>180</v>
      </c>
    </row>
    <row r="9" spans="1:4" s="41" customFormat="1" ht="33" customHeight="1">
      <c r="A9" s="53"/>
      <c r="B9" s="50">
        <v>6</v>
      </c>
      <c r="C9" s="51" t="s">
        <v>35</v>
      </c>
      <c r="D9" s="52">
        <v>60</v>
      </c>
    </row>
    <row r="10" spans="1:4" s="41" customFormat="1" ht="33" customHeight="1">
      <c r="A10" s="53"/>
      <c r="B10" s="50">
        <v>7</v>
      </c>
      <c r="C10" s="51" t="s">
        <v>36</v>
      </c>
      <c r="D10" s="52">
        <v>40</v>
      </c>
    </row>
    <row r="11" spans="1:4" s="41" customFormat="1" ht="33" customHeight="1">
      <c r="A11" s="53"/>
      <c r="B11" s="50">
        <v>8</v>
      </c>
      <c r="C11" s="51" t="s">
        <v>37</v>
      </c>
      <c r="D11" s="52">
        <v>90</v>
      </c>
    </row>
    <row r="12" spans="1:4" s="41" customFormat="1" ht="33" customHeight="1">
      <c r="A12" s="53"/>
      <c r="B12" s="50">
        <v>9</v>
      </c>
      <c r="C12" s="54" t="s">
        <v>38</v>
      </c>
      <c r="D12" s="55">
        <v>80</v>
      </c>
    </row>
    <row r="13" spans="1:4" s="41" customFormat="1" ht="33" customHeight="1">
      <c r="A13" s="53"/>
      <c r="B13" s="50">
        <v>10</v>
      </c>
      <c r="C13" s="56" t="s">
        <v>39</v>
      </c>
      <c r="D13" s="57">
        <v>30</v>
      </c>
    </row>
    <row r="14" spans="1:4" s="41" customFormat="1" ht="33" customHeight="1">
      <c r="A14" s="53" t="s">
        <v>40</v>
      </c>
      <c r="B14" s="50">
        <v>11</v>
      </c>
      <c r="C14" s="51" t="s">
        <v>41</v>
      </c>
      <c r="D14" s="50">
        <v>190</v>
      </c>
    </row>
    <row r="15" spans="1:4" s="49" customFormat="1" ht="33" customHeight="1">
      <c r="A15" s="53"/>
      <c r="B15" s="50">
        <v>12</v>
      </c>
      <c r="C15" s="56" t="s">
        <v>42</v>
      </c>
      <c r="D15" s="57">
        <v>390</v>
      </c>
    </row>
    <row r="16" spans="1:4" s="49" customFormat="1" ht="33" customHeight="1">
      <c r="A16" s="53"/>
      <c r="B16" s="50">
        <v>13</v>
      </c>
      <c r="C16" s="56" t="s">
        <v>43</v>
      </c>
      <c r="D16" s="57">
        <v>50</v>
      </c>
    </row>
    <row r="17" spans="1:4" s="49" customFormat="1" ht="33" customHeight="1">
      <c r="A17" s="58" t="s">
        <v>21</v>
      </c>
      <c r="B17" s="50">
        <v>14</v>
      </c>
      <c r="C17" s="56" t="s">
        <v>44</v>
      </c>
      <c r="D17" s="57">
        <v>140</v>
      </c>
    </row>
    <row r="18" spans="1:4" s="49" customFormat="1" ht="33" customHeight="1">
      <c r="A18" s="58"/>
      <c r="B18" s="50">
        <v>15</v>
      </c>
      <c r="C18" s="56" t="s">
        <v>45</v>
      </c>
      <c r="D18" s="57">
        <v>190</v>
      </c>
    </row>
    <row r="19" spans="1:4" ht="24.75" customHeight="1">
      <c r="A19" s="59" t="s">
        <v>26</v>
      </c>
      <c r="B19" s="60"/>
      <c r="C19" s="61"/>
      <c r="D19" s="59">
        <f>SUM(D4:D18)</f>
        <v>2000</v>
      </c>
    </row>
  </sheetData>
  <sheetProtection/>
  <mergeCells count="6">
    <mergeCell ref="A2:D2"/>
    <mergeCell ref="B19:C19"/>
    <mergeCell ref="A5:A6"/>
    <mergeCell ref="A8:A13"/>
    <mergeCell ref="A14:A16"/>
    <mergeCell ref="A17:A18"/>
  </mergeCells>
  <printOptions horizontalCentered="1"/>
  <pageMargins left="0.35" right="0.35" top="0.39" bottom="0.39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E3" sqref="E3"/>
    </sheetView>
  </sheetViews>
  <sheetFormatPr defaultColWidth="9.00390625" defaultRowHeight="14.25"/>
  <cols>
    <col min="1" max="1" width="8.375" style="42" customWidth="1"/>
    <col min="2" max="2" width="5.50390625" style="43" customWidth="1"/>
    <col min="3" max="3" width="7.50390625" style="43" customWidth="1"/>
    <col min="4" max="4" width="23.375" style="44" customWidth="1"/>
    <col min="5" max="5" width="39.00390625" style="44" customWidth="1"/>
    <col min="6" max="253" width="9.00390625" style="43" customWidth="1"/>
  </cols>
  <sheetData>
    <row r="1" ht="36.75" customHeight="1">
      <c r="A1" s="42" t="s">
        <v>46</v>
      </c>
    </row>
    <row r="2" spans="1:5" ht="46.5" customHeight="1">
      <c r="A2" s="45" t="s">
        <v>47</v>
      </c>
      <c r="B2" s="45"/>
      <c r="C2" s="45"/>
      <c r="D2" s="45"/>
      <c r="E2" s="45"/>
    </row>
    <row r="3" spans="1:5" ht="48" customHeight="1">
      <c r="A3" s="46" t="s">
        <v>2</v>
      </c>
      <c r="B3" s="46" t="s">
        <v>3</v>
      </c>
      <c r="C3" s="46" t="s">
        <v>48</v>
      </c>
      <c r="D3" s="46" t="s">
        <v>4</v>
      </c>
      <c r="E3" s="47" t="s">
        <v>49</v>
      </c>
    </row>
    <row r="4" spans="1:5" s="41" customFormat="1" ht="34.5" customHeight="1">
      <c r="A4" s="48" t="s">
        <v>14</v>
      </c>
      <c r="B4" s="48">
        <v>1</v>
      </c>
      <c r="C4" s="48" t="s">
        <v>50</v>
      </c>
      <c r="D4" s="48" t="s">
        <v>51</v>
      </c>
      <c r="E4" s="48">
        <v>20</v>
      </c>
    </row>
    <row r="5" spans="1:5" s="41" customFormat="1" ht="34.5" customHeight="1">
      <c r="A5" s="48" t="s">
        <v>18</v>
      </c>
      <c r="B5" s="48">
        <v>2</v>
      </c>
      <c r="C5" s="48" t="s">
        <v>52</v>
      </c>
      <c r="D5" s="48" t="s">
        <v>53</v>
      </c>
      <c r="E5" s="48">
        <v>10</v>
      </c>
    </row>
  </sheetData>
  <sheetProtection/>
  <mergeCells count="1">
    <mergeCell ref="A2:E2"/>
  </mergeCells>
  <printOptions horizontalCentered="1"/>
  <pageMargins left="0.35" right="0.35" top="0.39" bottom="0.39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="90" zoomScaleNormal="90" workbookViewId="0" topLeftCell="A4">
      <selection activeCell="C14" sqref="C14"/>
    </sheetView>
  </sheetViews>
  <sheetFormatPr defaultColWidth="8.75390625" defaultRowHeight="14.25"/>
  <cols>
    <col min="1" max="1" width="8.875" style="2" customWidth="1"/>
    <col min="2" max="2" width="4.75390625" style="2" customWidth="1"/>
    <col min="3" max="3" width="28.125" style="2" customWidth="1"/>
    <col min="4" max="4" width="20.75390625" style="2" customWidth="1"/>
    <col min="5" max="6" width="12.75390625" style="2" customWidth="1"/>
    <col min="7" max="32" width="9.00390625" style="2" bestFit="1" customWidth="1"/>
    <col min="33" max="16384" width="8.75390625" style="2" customWidth="1"/>
  </cols>
  <sheetData>
    <row r="1" spans="1:5" ht="15">
      <c r="A1" s="3" t="s">
        <v>54</v>
      </c>
      <c r="B1" s="4"/>
      <c r="E1" s="4"/>
    </row>
    <row r="2" spans="1:6" ht="45.75" customHeight="1">
      <c r="A2" s="5" t="s">
        <v>55</v>
      </c>
      <c r="B2" s="5"/>
      <c r="C2" s="5"/>
      <c r="D2" s="5"/>
      <c r="E2" s="5"/>
      <c r="F2" s="5"/>
    </row>
    <row r="3" spans="1:6" s="1" customFormat="1" ht="27.75" customHeight="1">
      <c r="A3" s="6" t="s">
        <v>56</v>
      </c>
      <c r="B3" s="6" t="s">
        <v>3</v>
      </c>
      <c r="C3" s="6" t="s">
        <v>4</v>
      </c>
      <c r="D3" s="6" t="s">
        <v>57</v>
      </c>
      <c r="E3" s="7" t="s">
        <v>58</v>
      </c>
      <c r="F3" s="7"/>
    </row>
    <row r="4" spans="1:6" s="1" customFormat="1" ht="43.5" customHeight="1">
      <c r="A4" s="8"/>
      <c r="B4" s="8"/>
      <c r="C4" s="8"/>
      <c r="D4" s="8"/>
      <c r="E4" s="7" t="s">
        <v>59</v>
      </c>
      <c r="F4" s="7" t="s">
        <v>60</v>
      </c>
    </row>
    <row r="5" spans="1:6" s="1" customFormat="1" ht="24.75" customHeight="1">
      <c r="A5" s="9" t="s">
        <v>8</v>
      </c>
      <c r="B5" s="10">
        <v>1</v>
      </c>
      <c r="C5" s="10" t="s">
        <v>61</v>
      </c>
      <c r="D5" s="10" t="s">
        <v>62</v>
      </c>
      <c r="E5" s="10">
        <v>200</v>
      </c>
      <c r="F5" s="10"/>
    </row>
    <row r="6" spans="1:6" s="1" customFormat="1" ht="24.75" customHeight="1">
      <c r="A6" s="9"/>
      <c r="B6" s="9">
        <v>2</v>
      </c>
      <c r="C6" s="10" t="s">
        <v>63</v>
      </c>
      <c r="D6" s="10" t="s">
        <v>64</v>
      </c>
      <c r="E6" s="10">
        <v>100</v>
      </c>
      <c r="F6" s="10"/>
    </row>
    <row r="7" spans="1:6" s="1" customFormat="1" ht="24.75" customHeight="1">
      <c r="A7" s="9"/>
      <c r="B7" s="11" t="s">
        <v>65</v>
      </c>
      <c r="C7" s="11"/>
      <c r="D7" s="11"/>
      <c r="E7" s="7">
        <f>SUM(E5:E6)</f>
        <v>300</v>
      </c>
      <c r="F7" s="7"/>
    </row>
    <row r="8" spans="1:6" s="1" customFormat="1" ht="24.75" customHeight="1">
      <c r="A8" s="9" t="s">
        <v>10</v>
      </c>
      <c r="B8" s="10">
        <v>3</v>
      </c>
      <c r="C8" s="10" t="s">
        <v>66</v>
      </c>
      <c r="D8" s="10" t="s">
        <v>67</v>
      </c>
      <c r="E8" s="10">
        <v>100</v>
      </c>
      <c r="F8" s="10"/>
    </row>
    <row r="9" spans="1:6" s="1" customFormat="1" ht="24.75" customHeight="1">
      <c r="A9" s="9"/>
      <c r="B9" s="9" t="s">
        <v>65</v>
      </c>
      <c r="C9" s="9"/>
      <c r="D9" s="9"/>
      <c r="E9" s="7">
        <f>SUM(E8:E8)</f>
        <v>100</v>
      </c>
      <c r="F9" s="7"/>
    </row>
    <row r="10" spans="1:6" s="1" customFormat="1" ht="24.75" customHeight="1">
      <c r="A10" s="9" t="s">
        <v>12</v>
      </c>
      <c r="B10" s="10">
        <v>4</v>
      </c>
      <c r="C10" s="10" t="s">
        <v>68</v>
      </c>
      <c r="D10" s="10" t="s">
        <v>69</v>
      </c>
      <c r="E10" s="10">
        <v>100</v>
      </c>
      <c r="F10" s="7"/>
    </row>
    <row r="11" spans="1:6" s="1" customFormat="1" ht="24.75" customHeight="1">
      <c r="A11" s="9"/>
      <c r="B11" s="10">
        <v>5</v>
      </c>
      <c r="C11" s="10" t="s">
        <v>70</v>
      </c>
      <c r="D11" s="10" t="s">
        <v>71</v>
      </c>
      <c r="E11" s="10">
        <v>150</v>
      </c>
      <c r="F11" s="7"/>
    </row>
    <row r="12" spans="1:6" s="1" customFormat="1" ht="24.75" customHeight="1">
      <c r="A12" s="9"/>
      <c r="B12" s="10">
        <v>6</v>
      </c>
      <c r="C12" s="10" t="s">
        <v>72</v>
      </c>
      <c r="D12" s="10" t="s">
        <v>73</v>
      </c>
      <c r="E12" s="10">
        <v>100</v>
      </c>
      <c r="F12" s="7"/>
    </row>
    <row r="13" spans="1:6" s="1" customFormat="1" ht="24.75" customHeight="1">
      <c r="A13" s="9"/>
      <c r="B13" s="11" t="s">
        <v>65</v>
      </c>
      <c r="C13" s="11"/>
      <c r="D13" s="11"/>
      <c r="E13" s="7">
        <f>SUM(E10:E12)</f>
        <v>350</v>
      </c>
      <c r="F13" s="7"/>
    </row>
    <row r="14" spans="1:6" s="1" customFormat="1" ht="24.75" customHeight="1">
      <c r="A14" s="9" t="s">
        <v>18</v>
      </c>
      <c r="B14" s="10">
        <v>7</v>
      </c>
      <c r="C14" s="10" t="s">
        <v>74</v>
      </c>
      <c r="D14" s="10" t="s">
        <v>75</v>
      </c>
      <c r="E14" s="10">
        <v>100</v>
      </c>
      <c r="F14" s="12"/>
    </row>
    <row r="15" spans="1:6" s="1" customFormat="1" ht="24.75" customHeight="1">
      <c r="A15" s="9"/>
      <c r="B15" s="11" t="s">
        <v>65</v>
      </c>
      <c r="C15" s="11"/>
      <c r="D15" s="11"/>
      <c r="E15" s="7">
        <f>SUM(E14:E14)</f>
        <v>100</v>
      </c>
      <c r="F15" s="13"/>
    </row>
    <row r="16" spans="1:6" s="1" customFormat="1" ht="24.75" customHeight="1">
      <c r="A16" s="14" t="s">
        <v>6</v>
      </c>
      <c r="B16" s="10">
        <v>8</v>
      </c>
      <c r="C16" s="10" t="s">
        <v>76</v>
      </c>
      <c r="D16" s="15" t="s">
        <v>77</v>
      </c>
      <c r="E16" s="10"/>
      <c r="F16" s="10">
        <v>100</v>
      </c>
    </row>
    <row r="17" spans="1:6" s="1" customFormat="1" ht="24.75" customHeight="1">
      <c r="A17" s="16"/>
      <c r="B17" s="17" t="s">
        <v>65</v>
      </c>
      <c r="C17" s="18"/>
      <c r="D17" s="19"/>
      <c r="E17" s="7"/>
      <c r="F17" s="7">
        <f>SUM(F16)</f>
        <v>100</v>
      </c>
    </row>
    <row r="18" spans="1:6" s="1" customFormat="1" ht="24.75" customHeight="1">
      <c r="A18" s="9" t="s">
        <v>14</v>
      </c>
      <c r="B18" s="10">
        <v>9</v>
      </c>
      <c r="C18" s="20" t="s">
        <v>78</v>
      </c>
      <c r="D18" s="20" t="s">
        <v>79</v>
      </c>
      <c r="E18" s="21"/>
      <c r="F18" s="10">
        <v>150</v>
      </c>
    </row>
    <row r="19" spans="1:6" s="1" customFormat="1" ht="24.75" customHeight="1">
      <c r="A19" s="9"/>
      <c r="B19" s="9">
        <v>10</v>
      </c>
      <c r="C19" s="20" t="s">
        <v>80</v>
      </c>
      <c r="D19" s="20" t="s">
        <v>81</v>
      </c>
      <c r="E19" s="7"/>
      <c r="F19" s="10">
        <v>100</v>
      </c>
    </row>
    <row r="20" spans="1:6" s="1" customFormat="1" ht="24.75" customHeight="1">
      <c r="A20" s="9"/>
      <c r="B20" s="10">
        <v>11</v>
      </c>
      <c r="C20" s="20" t="s">
        <v>82</v>
      </c>
      <c r="D20" s="20" t="s">
        <v>83</v>
      </c>
      <c r="E20" s="7"/>
      <c r="F20" s="10">
        <v>100</v>
      </c>
    </row>
    <row r="21" spans="1:6" s="1" customFormat="1" ht="24.75" customHeight="1">
      <c r="A21" s="9"/>
      <c r="B21" s="9">
        <v>12</v>
      </c>
      <c r="C21" s="20" t="s">
        <v>84</v>
      </c>
      <c r="D21" s="20" t="s">
        <v>85</v>
      </c>
      <c r="E21" s="7"/>
      <c r="F21" s="10">
        <v>100</v>
      </c>
    </row>
    <row r="22" spans="1:6" s="1" customFormat="1" ht="24.75" customHeight="1">
      <c r="A22" s="9"/>
      <c r="B22" s="10">
        <v>13</v>
      </c>
      <c r="C22" s="20" t="s">
        <v>86</v>
      </c>
      <c r="D22" s="20" t="s">
        <v>87</v>
      </c>
      <c r="E22" s="7"/>
      <c r="F22" s="10">
        <v>100</v>
      </c>
    </row>
    <row r="23" spans="1:6" s="1" customFormat="1" ht="24.75" customHeight="1">
      <c r="A23" s="9"/>
      <c r="B23" s="9">
        <v>14</v>
      </c>
      <c r="C23" s="20" t="s">
        <v>88</v>
      </c>
      <c r="D23" s="20" t="s">
        <v>89</v>
      </c>
      <c r="E23" s="7"/>
      <c r="F23" s="10">
        <v>100</v>
      </c>
    </row>
    <row r="24" spans="1:6" s="1" customFormat="1" ht="24.75" customHeight="1">
      <c r="A24" s="9"/>
      <c r="B24" s="10">
        <v>15</v>
      </c>
      <c r="C24" s="20" t="s">
        <v>90</v>
      </c>
      <c r="D24" s="20" t="s">
        <v>91</v>
      </c>
      <c r="E24" s="7"/>
      <c r="F24" s="10">
        <v>100</v>
      </c>
    </row>
    <row r="25" spans="1:6" s="1" customFormat="1" ht="24.75" customHeight="1">
      <c r="A25" s="9"/>
      <c r="B25" s="22" t="s">
        <v>65</v>
      </c>
      <c r="C25" s="23"/>
      <c r="D25" s="24"/>
      <c r="E25" s="7"/>
      <c r="F25" s="7">
        <f>SUM(F18:F24)</f>
        <v>750</v>
      </c>
    </row>
    <row r="26" spans="1:6" s="1" customFormat="1" ht="24.75" customHeight="1">
      <c r="A26" s="25" t="s">
        <v>40</v>
      </c>
      <c r="B26" s="25">
        <v>16</v>
      </c>
      <c r="C26" s="25" t="s">
        <v>92</v>
      </c>
      <c r="D26" s="25" t="s">
        <v>93</v>
      </c>
      <c r="E26" s="25"/>
      <c r="F26" s="25">
        <v>100</v>
      </c>
    </row>
    <row r="27" spans="1:6" s="1" customFormat="1" ht="24.75" customHeight="1">
      <c r="A27" s="25"/>
      <c r="B27" s="26" t="s">
        <v>65</v>
      </c>
      <c r="C27" s="27"/>
      <c r="D27" s="28"/>
      <c r="E27" s="29"/>
      <c r="F27" s="29">
        <f>SUM(F26:F26)</f>
        <v>100</v>
      </c>
    </row>
    <row r="28" spans="1:6" s="1" customFormat="1" ht="24.75" customHeight="1">
      <c r="A28" s="14" t="s">
        <v>94</v>
      </c>
      <c r="B28" s="16">
        <v>17</v>
      </c>
      <c r="C28" s="30" t="s">
        <v>95</v>
      </c>
      <c r="D28" s="30" t="s">
        <v>96</v>
      </c>
      <c r="E28" s="31"/>
      <c r="F28" s="31">
        <v>100</v>
      </c>
    </row>
    <row r="29" spans="1:6" s="1" customFormat="1" ht="24.75" customHeight="1">
      <c r="A29" s="32"/>
      <c r="B29" s="10">
        <v>18</v>
      </c>
      <c r="C29" s="33" t="s">
        <v>97</v>
      </c>
      <c r="D29" s="33" t="s">
        <v>98</v>
      </c>
      <c r="E29" s="34"/>
      <c r="F29" s="35">
        <v>100</v>
      </c>
    </row>
    <row r="30" spans="1:6" ht="24.75" customHeight="1">
      <c r="A30" s="16"/>
      <c r="B30" s="36" t="s">
        <v>65</v>
      </c>
      <c r="C30" s="18"/>
      <c r="D30" s="19"/>
      <c r="E30" s="7"/>
      <c r="F30" s="7">
        <f>SUM(F28:F29)</f>
        <v>200</v>
      </c>
    </row>
    <row r="31" spans="1:6" ht="24.75" customHeight="1">
      <c r="A31" s="37" t="s">
        <v>99</v>
      </c>
      <c r="B31" s="38"/>
      <c r="C31" s="38"/>
      <c r="D31" s="39"/>
      <c r="E31" s="40">
        <f>SUM(E7,E9,E13,E15)</f>
        <v>850</v>
      </c>
      <c r="F31" s="40">
        <f>SUM(F17,F25,F27,F30)</f>
        <v>1150</v>
      </c>
    </row>
  </sheetData>
  <sheetProtection/>
  <mergeCells count="23">
    <mergeCell ref="A2:F2"/>
    <mergeCell ref="E3:F3"/>
    <mergeCell ref="B7:D7"/>
    <mergeCell ref="B9:D9"/>
    <mergeCell ref="B13:D13"/>
    <mergeCell ref="B15:D15"/>
    <mergeCell ref="B17:D17"/>
    <mergeCell ref="B25:D25"/>
    <mergeCell ref="B27:D27"/>
    <mergeCell ref="B30:D30"/>
    <mergeCell ref="A31:D31"/>
    <mergeCell ref="A3:A4"/>
    <mergeCell ref="A5:A7"/>
    <mergeCell ref="A8:A9"/>
    <mergeCell ref="A10:A13"/>
    <mergeCell ref="A14:A15"/>
    <mergeCell ref="A16:A17"/>
    <mergeCell ref="A18:A25"/>
    <mergeCell ref="A26:A27"/>
    <mergeCell ref="A28:A30"/>
    <mergeCell ref="B3:B4"/>
    <mergeCell ref="C3:C4"/>
    <mergeCell ref="D3:D4"/>
  </mergeCells>
  <printOptions horizontalCentered="1"/>
  <pageMargins left="0.35" right="0.35" top="0.39" bottom="0.39" header="0.11999999999999998" footer="0.1199999999999999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Yangjie</cp:lastModifiedBy>
  <cp:lastPrinted>2018-12-29T01:22:22Z</cp:lastPrinted>
  <dcterms:created xsi:type="dcterms:W3CDTF">2017-08-07T07:50:55Z</dcterms:created>
  <dcterms:modified xsi:type="dcterms:W3CDTF">2023-02-01T08:15:21Z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I">
    <vt:lpwstr>2D800569D684406896159F7B8D907E3B</vt:lpwstr>
  </property>
</Properties>
</file>